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Archivio\www\Dolomiti Ambiente\Dati\2023\Cig\"/>
    </mc:Choice>
  </mc:AlternateContent>
  <xr:revisionPtr revIDLastSave="0" documentId="13_ncr:1_{60BCE02D-A6D2-455D-9906-DCF334366375}" xr6:coauthVersionLast="47" xr6:coauthVersionMax="47" xr10:uidLastSave="{00000000-0000-0000-0000-000000000000}"/>
  <bookViews>
    <workbookView xWindow="-120" yWindow="-120" windowWidth="29040" windowHeight="15720" tabRatio="602" xr2:uid="{00000000-000D-0000-FFFF-FFFF0000000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8" i="1" l="1"/>
  <c r="L127" i="1"/>
  <c r="N42" i="1"/>
</calcChain>
</file>

<file path=xl/sharedStrings.xml><?xml version="1.0" encoding="utf-8"?>
<sst xmlns="http://schemas.openxmlformats.org/spreadsheetml/2006/main" count="1323" uniqueCount="449">
  <si>
    <t>ANNO</t>
  </si>
  <si>
    <t>CIG</t>
  </si>
  <si>
    <t>OGGETTO</t>
  </si>
  <si>
    <t>MODALITA'</t>
  </si>
  <si>
    <t>DATA INIZIO</t>
  </si>
  <si>
    <t>DATA FINE</t>
  </si>
  <si>
    <t>IMPORTO (al netto di iva)</t>
  </si>
  <si>
    <t>PARTECIPANTI - INVITATI</t>
  </si>
  <si>
    <t>NOTE</t>
  </si>
  <si>
    <t>GIESSE MACCHINE SRL (04507680264)</t>
  </si>
  <si>
    <t>CARINATO AUTOGRU SRL (04355430267)</t>
  </si>
  <si>
    <t>SIGMA PRECISION SRL (02532650278)</t>
  </si>
  <si>
    <t>AGGIUDICATARIO</t>
  </si>
  <si>
    <t>ALEMAX SRL UNIPERSONALE (00691680227)</t>
  </si>
  <si>
    <t>ECODOLOMITI SRL (01022780256)</t>
  </si>
  <si>
    <t>ELETTROMECCANICA CUPRUM SRL (00810890251)</t>
  </si>
  <si>
    <t>23 - AFFIDAMENTO IN ECONOMIA - AFFIDAMENTO DIRETTO</t>
  </si>
  <si>
    <t>IMPORTO LIQUIDATO (al netto di iva)</t>
  </si>
  <si>
    <t>OLEOMEC SRL (00769190257)</t>
  </si>
  <si>
    <t>MADDALOZZO BRUNO (MDDBRN56P17A443G)</t>
  </si>
  <si>
    <t>ROCCO REOLON (RLNRCC69C10A757D)</t>
  </si>
  <si>
    <t>GIOVANNI CARAZZAI (CRZGNN76L12D530H)</t>
  </si>
  <si>
    <t>PARIS &amp; CESA (00092730258)</t>
  </si>
  <si>
    <t>ZANNOL VITTORE (ZNNVTR55E27E672D)</t>
  </si>
  <si>
    <t>PULIAUTOMATIC SRL (00701900284)</t>
  </si>
  <si>
    <t>ARS DISTRIBUZIONE SRL (01445780933)</t>
  </si>
  <si>
    <t>Indagine geofisica</t>
  </si>
  <si>
    <t>PANDINI EMILIO (PNDMLE36P10Z326G)</t>
  </si>
  <si>
    <t>LAI SRL (09339971005)</t>
  </si>
  <si>
    <t>P-WAVE (BRTSRG68B14L840B)</t>
  </si>
  <si>
    <t>CUP</t>
  </si>
  <si>
    <t>STRUTTURA PROPONENTE</t>
  </si>
  <si>
    <t>CODICE FISCALE</t>
  </si>
  <si>
    <t>RUP</t>
  </si>
  <si>
    <t>LA DOLOMITI AMBIENTE SPA</t>
  </si>
  <si>
    <t>LUCIANO GESIOT</t>
  </si>
  <si>
    <t>00878390251</t>
  </si>
  <si>
    <t>04-PROCEDURA NEGOZIATA SENZA PREVIA PUBBLICAZIONE DEL BANDO</t>
  </si>
  <si>
    <t>BEDESCHI SPA (01008580282)</t>
  </si>
  <si>
    <t>servizio di trattamento e trasporto rifiuti CER 20.01.08</t>
  </si>
  <si>
    <t>BIOMAN SPA (02601751205)</t>
  </si>
  <si>
    <t>G. BUZZATTI SAS DI G. BUZZATTI &amp; C. (00062820253)</t>
  </si>
  <si>
    <t>CENTRO RICAMBI INDUSTRIALI (00886140250)</t>
  </si>
  <si>
    <t>CESARO MAC.IMPORT SRL (03024640272)</t>
  </si>
  <si>
    <t>CHISTE' IVAN &amp; DIEGO SNC (00850780222)</t>
  </si>
  <si>
    <t>COMPAGNIA GENERALE TRATTORI (01674190028)</t>
  </si>
  <si>
    <t>COMPUTER SOLUTIONS SPA (05790501000)</t>
  </si>
  <si>
    <t>DE ZOLT SAPPADINA CESARE (DZLCSR49A11I088T)</t>
  </si>
  <si>
    <t>ECORICERCHE SRL (00881270243)</t>
  </si>
  <si>
    <t>EDIL COMMERCIO di TAMBURLIN S. &amp; C. SNC (00708390257)</t>
  </si>
  <si>
    <t>FFC SRL (00259970259)</t>
  </si>
  <si>
    <t>Servizio di mantenimento e aggiornamento sito aziendale</t>
  </si>
  <si>
    <t>FONSWEB (00981900251)</t>
  </si>
  <si>
    <t>FONTANA SRL (00709610257)</t>
  </si>
  <si>
    <t>FRANCO CLO' SRL (00819280256)</t>
  </si>
  <si>
    <t>GRUNDFOS POMPE ITALIA SRL (09062370151)</t>
  </si>
  <si>
    <t>LSI LASTEM SRL (04407090150)</t>
  </si>
  <si>
    <t>NILS SPA (00165070210)</t>
  </si>
  <si>
    <t>PETERLE MARIO DI PETERLE LUIGI (00905370250)</t>
  </si>
  <si>
    <t>R.O.A.I. SRL (00266450246)</t>
  </si>
  <si>
    <t>SCAE (03974690244)</t>
  </si>
  <si>
    <t>SLONGO GRAZIANO (SLNGZN62M11H938P)</t>
  </si>
  <si>
    <t>SOCIETA' AGRICOLA FLOROVIVAISTICA DALLA ZANNA S.S. (01051600250)</t>
  </si>
  <si>
    <t>ANNULLATO</t>
  </si>
  <si>
    <t>TECNOPENTA SRL (01192110268)</t>
  </si>
  <si>
    <t>THOENI ITALIA SRL (02723830218)</t>
  </si>
  <si>
    <t>TREVOLUTION SERVICE SRL (03807400233)</t>
  </si>
  <si>
    <t>UNICHIMICA (00894270248)</t>
  </si>
  <si>
    <t>W.LADURNER SRL (02376990210)</t>
  </si>
  <si>
    <t>ZOLLET INGEGNERIA SRL (01158730257)</t>
  </si>
  <si>
    <t>6946651DBD</t>
  </si>
  <si>
    <t>servizio di campionamento ed analisi chimiche di laboratorio presso la discarica per rifiuti non pericolosi sita in località Pra' de Anta di Ponte nelle Alpi (BL)</t>
  </si>
  <si>
    <t xml:space="preserve">21.409,00 </t>
  </si>
  <si>
    <t>ALCHIM di Masante Roberto &amp; C. SAS (05820880010) ECORICERCHE SRL (00881270243) A&amp;B CHEM SRL (01000990257) LABO CONSULT SRL (04363550155) LAB-CONTROL SRL (01457900296) EUROLAB SRL (02165880242) LEOCHIMICA SRL (00423540939) LA.RI.AN. IDROPUR di Rizzo Dr.ssa Elena &amp; C. SAS (00812470284) ECOOPERA SOC. COOP. (00621240225) KIMIA SRL (03332420268) HSI CONSULTING SRL (09255231004) LAB ANALYSIS SRL (02235450182) SEA SPA (01268980222) AMBIENTE S.C. (00262540453) THEOLAB SPA (06778080017) CHEMICA SRL (02707550121) NUOVA TECNOGEST SRL (02273190260) MADE HSE SRL (02247940204) MICRO-B SRL (02140460201)</t>
  </si>
  <si>
    <t>A&amp;B CHEM SRL (01000990257)</t>
  </si>
  <si>
    <t xml:space="preserve">
Z7C1E7A354 </t>
  </si>
  <si>
    <t xml:space="preserve">
collaudo funzionale cogeneratore Enerblu 100KW  </t>
  </si>
  <si>
    <t>AB STUDIO () GUIDO DE ZOLT (DZLGDU71E21A083K) ROCCO REOLON (RLNRCC69C10A757D) ZOLLET INGEGNERIA SRL(01158730257)</t>
  </si>
  <si>
    <t xml:space="preserve">AB STUDIO () </t>
  </si>
  <si>
    <t xml:space="preserve">ZA2200CD72 </t>
  </si>
  <si>
    <t xml:space="preserve">Canone annuale servizio audit normativo  </t>
  </si>
  <si>
    <t>AGILE IDEA (KRGNDR82L31C743Z)</t>
  </si>
  <si>
    <t xml:space="preserve">
Z8A1D064B7 </t>
  </si>
  <si>
    <t>fornitura DPI: vestiario, guanti, copricapo</t>
  </si>
  <si>
    <t>ZD2217F688</t>
  </si>
  <si>
    <t xml:space="preserve">Servizio trasporto e smaltimento rifiuto CER 19 02 07 </t>
  </si>
  <si>
    <t>ALM.ECO SAS (01852390184)</t>
  </si>
  <si>
    <t>Z261FC0AA3</t>
  </si>
  <si>
    <t xml:space="preserve">Aggiornamenti normativi on line - lavoro e ambiente </t>
  </si>
  <si>
    <t xml:space="preserve">Z0F211BAB7 </t>
  </si>
  <si>
    <t xml:space="preserve">Assistenza guasto smartphone Samsung galaxy grand plus + fornitura batteria  </t>
  </si>
  <si>
    <t>ASSISTENZA TECNICA DI MIRCO DE BONA (DBNMRC68R21A757S)</t>
  </si>
  <si>
    <t xml:space="preserve">ZD3216A09E </t>
  </si>
  <si>
    <t xml:space="preserve">Servizio di ritiro e trasporto rifiuto CER 19 05 03  </t>
  </si>
  <si>
    <t>AUTOTRASPORTI BAZZON BRUNO SNC (03391330242), EMAI SRL (03072850278), EMANUELE MELANDRI AUTOTRASPORTI (MLNMNL50A02B188J), SETTENTRIONALE TRASPORTI SPA (00546570268)</t>
  </si>
  <si>
    <t>AUTOTRASPORTI BAZZON BRUNO SNC(03391330242)</t>
  </si>
  <si>
    <t xml:space="preserve">
ZD71E12864 </t>
  </si>
  <si>
    <t xml:space="preserve">trasporto rifiuti CER 200307 </t>
  </si>
  <si>
    <t>AUTOTRASPORTI BAZZON BRUNO SNC (03391330242)</t>
  </si>
  <si>
    <t xml:space="preserve">
Z731DD08ED </t>
  </si>
  <si>
    <t xml:space="preserve">servizio trasporto rifiuto CER 19 05 03 da impianto località Maserot di Santa GIustina (BL) a discarica controllata di Piave Nuovo Jesolo (VE)  </t>
  </si>
  <si>
    <t>ZE91DD0860</t>
  </si>
  <si>
    <t xml:space="preserve">servizio trasporto rifiuto CER 19 12 07 da impianto di San Giorgio di Nogaro (UD) a impianto località Maserot Santa Giustina (BL) </t>
  </si>
  <si>
    <t xml:space="preserve">
ZDE1EEEE15 </t>
  </si>
  <si>
    <t xml:space="preserve">
Fornitura struttura metellica zincata per ricambio pesa a ponte  </t>
  </si>
  <si>
    <t>BARON PE.S.I. SRL (02331370243) TEMO PESE SRL (01359500293)</t>
  </si>
  <si>
    <t>BARON PE.S.I. SRL (02331370243)</t>
  </si>
  <si>
    <t>ZB91F242EC</t>
  </si>
  <si>
    <t xml:space="preserve">
Fornitura maglie catenearia Bedeschi  </t>
  </si>
  <si>
    <t xml:space="preserve">
ZB41D074F0 </t>
  </si>
  <si>
    <t>ZB61CDB871</t>
  </si>
  <si>
    <t>Z5D20E3FE7</t>
  </si>
  <si>
    <t xml:space="preserve">Trasporto, smaltimento e caratterizzazione analitica rifiuto CER 17 09 04 </t>
  </si>
  <si>
    <t>C.I.P.A. (00731560256)</t>
  </si>
  <si>
    <t xml:space="preserve">
ZD01E7A561 </t>
  </si>
  <si>
    <t xml:space="preserve">indagine di inquinamento acustico c/o impianto trattamento rifiuti Maserot </t>
  </si>
  <si>
    <t>CARAT SERVIZI SRL (03284070269)</t>
  </si>
  <si>
    <t xml:space="preserve">ZD8210EE0C </t>
  </si>
  <si>
    <t xml:space="preserve">Nolo a caldo gru  </t>
  </si>
  <si>
    <t xml:space="preserve">
Z1B1E7A1B2 </t>
  </si>
  <si>
    <t xml:space="preserve">
fornitura n° 2 cassoni scarrabili a misura non standard apertura con porta a due ante  </t>
  </si>
  <si>
    <t>CARPENTERIA F.LLI CARNOVALI SRL (02058710175)
RIZZOTTO SRL (02120810284)</t>
  </si>
  <si>
    <t>CARPENTERIA F.LLI CARNOVALI SRL (02058710175)</t>
  </si>
  <si>
    <t xml:space="preserve">
Z4C1E5CB88 </t>
  </si>
  <si>
    <t xml:space="preserve">trasporto e smaltimento rifiuti CER 200307 </t>
  </si>
  <si>
    <t>CASAGRANDE DARIO</t>
  </si>
  <si>
    <t xml:space="preserve">ZC91FBF1F0 </t>
  </si>
  <si>
    <t>Sorveglianza sanitaria anno 2017</t>
  </si>
  <si>
    <t>CENTRO DI MEDICINA (00669200289)</t>
  </si>
  <si>
    <t xml:space="preserve">
ZE11D11BFB </t>
  </si>
  <si>
    <t>fornitura ricambistica generica</t>
  </si>
  <si>
    <t>Z132005D5E</t>
  </si>
  <si>
    <t>Integrazione manutenzione straordinaria Doopstadt AK 230</t>
  </si>
  <si>
    <t>CESARO MAC IMPORT SRL (03024640272)</t>
  </si>
  <si>
    <t xml:space="preserve">Z5E1FF883B </t>
  </si>
  <si>
    <t xml:space="preserve">Manutenzione straordinaria Doopstadt AK 230 </t>
  </si>
  <si>
    <t>ZF31E909E6</t>
  </si>
  <si>
    <t xml:space="preserve">
fornitura n.2 batterie ricambio per telecomando Trituratore AK230 Doopstadt  </t>
  </si>
  <si>
    <t xml:space="preserve">
Z9A1FF88B7 </t>
  </si>
  <si>
    <t xml:space="preserve">Riparazione Merlo P60.10 - SAV N° B630428 </t>
  </si>
  <si>
    <t>Z731EC038A</t>
  </si>
  <si>
    <t xml:space="preserve">Riparazione Merlo P60.10 - SAV N° B650228 </t>
  </si>
  <si>
    <t>ZB61F87388</t>
  </si>
  <si>
    <t xml:space="preserve">Noleggio Merlo con attacco benna ZM3  </t>
  </si>
  <si>
    <t xml:space="preserve">COFILOC (01152330260);                         </t>
  </si>
  <si>
    <t xml:space="preserve">Z4A1FF87BE </t>
  </si>
  <si>
    <t xml:space="preserve">Manutenzione straordinaria CAT 924G - Pompa, inettori e radiatore </t>
  </si>
  <si>
    <t xml:space="preserve">
Z491E6415C </t>
  </si>
  <si>
    <t xml:space="preserve">ricambio lama Benna CAT 924 G </t>
  </si>
  <si>
    <t xml:space="preserve">Z9C1F63CAD </t>
  </si>
  <si>
    <t xml:space="preserve">attività informatica su software WinSm@RT EVO e WinPes  </t>
  </si>
  <si>
    <t xml:space="preserve">ZC92187D5F </t>
  </si>
  <si>
    <t xml:space="preserve">Revisione e manutenzione periodica autoveicolo Fiat Punto targata DV287GR  </t>
  </si>
  <si>
    <t>DA LAN UGO (DLNGUO48P09I206N)</t>
  </si>
  <si>
    <t xml:space="preserve">Z631D9EA6F </t>
  </si>
  <si>
    <t xml:space="preserve">fornitura PC Office Intel i5-6400 3.2 Ghz completo di sistema operativo Windows 10 Pro 64 bit OEM e licenza Microsoft Office Home e Business 2016  </t>
  </si>
  <si>
    <t>DAL PRA' MARCO (DPLMRC78S06D530L)</t>
  </si>
  <si>
    <t xml:space="preserve">
Z161D9582E </t>
  </si>
  <si>
    <t>servizio assistenza informatica - anno 2017</t>
  </si>
  <si>
    <t xml:space="preserve">
Z7F1DFCE19 </t>
  </si>
  <si>
    <t xml:space="preserve">riprogrammazione con parametri aggiornati Thyttronic e DG (dispositivo generale) </t>
  </si>
  <si>
    <t>DC AUTOMAZIONI SRL (01043410255)</t>
  </si>
  <si>
    <t xml:space="preserve">
Z161E52115 </t>
  </si>
  <si>
    <t xml:space="preserve">
Fornitura e posa in opera collare di presa per prelievo percolato per analisi c/o discarica Pra de Anta - Ponte nelle Alpi (BL)  </t>
  </si>
  <si>
    <t>DE GASPERIN ROBERTO &amp; C. SNC (00658490255)</t>
  </si>
  <si>
    <t xml:space="preserve">
Z401D798A4 </t>
  </si>
  <si>
    <t>fornitura e posa di valvola per regolazione temperatura miscela in ingresso motore Jenbacher</t>
  </si>
  <si>
    <t xml:space="preserve">
Z861CF27ED </t>
  </si>
  <si>
    <t>fornitura riduttore di pressione acqua sanitaria spogliatoi</t>
  </si>
  <si>
    <t xml:space="preserve">ZB3212AEEF </t>
  </si>
  <si>
    <t>Smaltimento rifiuti speciali CER 150202/160601</t>
  </si>
  <si>
    <t>DE LUCA SERVIZI AMBIENTE SRL (04676630264)</t>
  </si>
  <si>
    <t xml:space="preserve">Z441D088C1 </t>
  </si>
  <si>
    <t xml:space="preserve">servizio di supporto alle attività di carattere amministrativo e organizzativo del Responsabile Unico del procedimento </t>
  </si>
  <si>
    <t xml:space="preserve">
Z281DDE6E3 </t>
  </si>
  <si>
    <t>fornitura legno vergine cippato</t>
  </si>
  <si>
    <t xml:space="preserve">ZC520E37A8 </t>
  </si>
  <si>
    <t>intervento di spurgo</t>
  </si>
  <si>
    <t>ECOLOGIA LENA (00916910250)</t>
  </si>
  <si>
    <t xml:space="preserve">Z3D1FAAAF7 </t>
  </si>
  <si>
    <t xml:space="preserve">Z5920C9D25 </t>
  </si>
  <si>
    <t>ECOLOGIC SERVICE DI CELLI VINCENZO (CLLVCN56T30A757F)</t>
  </si>
  <si>
    <t xml:space="preserve">Z7D204AE7E </t>
  </si>
  <si>
    <t>Audit sistemi di gestione integrati</t>
  </si>
  <si>
    <t>QUIDEM SRL (05015370280) ECORICERCHE SICUREZZA (02460710243) APLUS SRL (04516050285) ECOLOMIA CONSULTING S.A.S. (03960490245)</t>
  </si>
  <si>
    <t>ECOLOMIA CONSULTING S.A.S. (03960490245)</t>
  </si>
  <si>
    <t xml:space="preserve">
Z8D1E51CE1 </t>
  </si>
  <si>
    <t xml:space="preserve">servizio campionamento e analisi chimiche di laboratorio presso impianto trattamento rifiuti non pericolosi sito in località Maserot del Comune di Santa Giustina (BL) </t>
  </si>
  <si>
    <t xml:space="preserve">Z491E40F8D </t>
  </si>
  <si>
    <t xml:space="preserve">servizio campionamento e analisi chimiche di laboratorio presso discarica rifiuti non pericolosi sita in località Pra' de Anta del Comune di Ponte nelle Alpi (BL) </t>
  </si>
  <si>
    <t>69465835A2</t>
  </si>
  <si>
    <t>servizio di campionamento ed analisi chimiche di laboratorio presso l'impianto di trattamento rifiuti non pericolosi sito in località Maserot di Santa Giustina (BL)</t>
  </si>
  <si>
    <t>46.688,90</t>
  </si>
  <si>
    <t xml:space="preserve">ALCHIM di Masante Roberto &amp; C. SAS (05820880010) ECORICERCHE SRL (00881270243) A&amp;B CHEM SRL (01000990257) LABO CONSULT SRL (04363550155) LAB-CONTROL SRL (01457900296) EUROLAB SRL (02165880242) LEOCHIMICA SRL (00423540939) LA.RI.AN. IDROPUR di Rizzo Dr.ssa Elena &amp; C. SAS (00812470284) ECOOPERA SOC. COOP. (00621240225) KIMIA SRL (03332420268) HSI CONSULTING SRL (09255231004) LAB ANALYSIS SRL (02235450182) SEA SPA (01268980222) AMBIENTE S.C. (00262540453) THEOLAB SPA (06778080017) CHEMICA SRL (02707550121) </t>
  </si>
  <si>
    <t>ZA61FD2823</t>
  </si>
  <si>
    <t xml:space="preserve">Z451F9B415 </t>
  </si>
  <si>
    <t xml:space="preserve">
Z761D50793 </t>
  </si>
  <si>
    <t>servizio noleggio camion gru con operatore</t>
  </si>
  <si>
    <t xml:space="preserve">
ZA71CF2704 </t>
  </si>
  <si>
    <t>ampliamento telecamere di videosorveglianza impianto Maserot</t>
  </si>
  <si>
    <t>ELETTROGEB SRL (00756680252)</t>
  </si>
  <si>
    <t xml:space="preserve">
Z971E30356 </t>
  </si>
  <si>
    <t xml:space="preserve">fornitura Inverter Siemens per ripristino impianto vantilazione biofiltri </t>
  </si>
  <si>
    <t>ZB21E300CF</t>
  </si>
  <si>
    <t xml:space="preserve">
fornitura contatore ENEL per telettura </t>
  </si>
  <si>
    <t xml:space="preserve">
Z941DD9C11 </t>
  </si>
  <si>
    <t>Spostamento impianti elettrici container sala controllo digestore</t>
  </si>
  <si>
    <t>ZA01DD967A</t>
  </si>
  <si>
    <t xml:space="preserve">
Manutenzione straordinaria impianti elettrici gennaio-febbraio2017 </t>
  </si>
  <si>
    <t>Z601D11991</t>
  </si>
  <si>
    <t xml:space="preserve">
servizio manutenzione ordinaria impianti elettrici Maserot </t>
  </si>
  <si>
    <t xml:space="preserve">Z4F20E5D77 </t>
  </si>
  <si>
    <t>Manutenzione ordinaria programmata 3000 ore motore TEDOM Enerblu</t>
  </si>
  <si>
    <t>ENERBLU COGENERATION (04204970232)</t>
  </si>
  <si>
    <t xml:space="preserve">Z7E2055A58 </t>
  </si>
  <si>
    <t xml:space="preserve">Servizio di manutenzione motore TEDOM Enerblu </t>
  </si>
  <si>
    <t xml:space="preserve">Z1E1FB7955 </t>
  </si>
  <si>
    <t>Manutenzione ordinaria programmata 1500 ore motore TEDOM Enerblu</t>
  </si>
  <si>
    <t>ZB01F5AE04</t>
  </si>
  <si>
    <t xml:space="preserve">
Ispezione mediante videocamera presso impianto di Maserot </t>
  </si>
  <si>
    <t>EQS SRL (01109270254)</t>
  </si>
  <si>
    <t>Z4D1E12779</t>
  </si>
  <si>
    <t>smaltimento rifiuti CER 200307</t>
  </si>
  <si>
    <t>EUREKAMBIENTE SRL (04372490278)</t>
  </si>
  <si>
    <t xml:space="preserve">ZBB2110E6E </t>
  </si>
  <si>
    <t xml:space="preserve">Riporto mediante saldatura a punta coclea presse Thoeni </t>
  </si>
  <si>
    <t xml:space="preserve">Z082089378 </t>
  </si>
  <si>
    <t>Sostituzione guaine coclee</t>
  </si>
  <si>
    <t xml:space="preserve">
Z411EC03CA </t>
  </si>
  <si>
    <t xml:space="preserve">Sostituzione guaine coclea Inclinata Bio </t>
  </si>
  <si>
    <t xml:space="preserve">
ZEA1D8D60D </t>
  </si>
  <si>
    <t xml:space="preserve">servizio di manutenzione benne sollevatore telescopico Merlo </t>
  </si>
  <si>
    <t>Z031CF65AF</t>
  </si>
  <si>
    <t xml:space="preserve">Z9C1F635D0 </t>
  </si>
  <si>
    <t xml:space="preserve">Lavori di adeguameto e sistemazione cabina di MT </t>
  </si>
  <si>
    <t>ZAB1E3271F</t>
  </si>
  <si>
    <t>forniture supplettive per fornitura e posa in opera cogeneratore 100 KW alimentato a biogas</t>
  </si>
  <si>
    <t>Z3E1E24B88</t>
  </si>
  <si>
    <t xml:space="preserve">fornitura soffiante completa di sistema di gestione a servizio del cogeneratore COG2 </t>
  </si>
  <si>
    <t xml:space="preserve">Z81214AE02 </t>
  </si>
  <si>
    <t>Noleggio mini escavatore</t>
  </si>
  <si>
    <t>Z691D1A542</t>
  </si>
  <si>
    <t>noleggio miniescavatore</t>
  </si>
  <si>
    <t>Z891D1A50F</t>
  </si>
  <si>
    <t xml:space="preserve">Z2F2148351 </t>
  </si>
  <si>
    <t xml:space="preserve">Fornitura IP ATHESIA PGX2 -1 fusto 18 Kg </t>
  </si>
  <si>
    <t xml:space="preserve">Z841F6353A </t>
  </si>
  <si>
    <t xml:space="preserve">fornitura olio BLASIA 150 </t>
  </si>
  <si>
    <t xml:space="preserve">
Z9D1E90945 </t>
  </si>
  <si>
    <t xml:space="preserve">fornitura n.1 fusto AGIP FIN 332 F </t>
  </si>
  <si>
    <t xml:space="preserve">Z2B2166792 </t>
  </si>
  <si>
    <t>Fornitura fusto 290lt Shell Premium Coolant Concentrate</t>
  </si>
  <si>
    <t>GICAR SPA (09446070154)</t>
  </si>
  <si>
    <t>Z0E1D1A639</t>
  </si>
  <si>
    <t xml:space="preserve">
Sostituzione tubi per Merlo 60.10 - braccio telescopico </t>
  </si>
  <si>
    <t xml:space="preserve">
ZB71E2A9EA </t>
  </si>
  <si>
    <t>Predisposizione dichiarazione di non necessità di valutazione di incidenza ambientale in applicazione della DIRETTIVA HABITAT 92/43/CEE</t>
  </si>
  <si>
    <t>ZAF1EC0406</t>
  </si>
  <si>
    <t xml:space="preserve">Phmetro di ricambio Grundfos codice prodotto N° 96609158 </t>
  </si>
  <si>
    <t xml:space="preserve">Z7B2089317 </t>
  </si>
  <si>
    <t xml:space="preserve">manutenzione piattaforma aerea mod. 10NNT  </t>
  </si>
  <si>
    <t>HAULOTTE ITALIA SRL (05543981004)</t>
  </si>
  <si>
    <t xml:space="preserve">Z7A1F788B7 </t>
  </si>
  <si>
    <t xml:space="preserve">Fornitura blocchetto chiavi di accensione e gestione pedana HAULOTTE </t>
  </si>
  <si>
    <t xml:space="preserve">
ZB11E4EBC1 </t>
  </si>
  <si>
    <t xml:space="preserve">
Verifica e manutenzione PLE Haulotte  </t>
  </si>
  <si>
    <t>HAULOTTE ITALIA SRL (05543981004),
FRANCO CLO' SRL (00819280256)</t>
  </si>
  <si>
    <t>6957330A55</t>
  </si>
  <si>
    <t xml:space="preserve">servizio di ritiro, trasporto e trattamento a recupero/smaltimento del rifiuto CER 19 12 12 (altri rifiuti, compresi materiali misti, prodotti dal trattamento meccanico di rifiuti, diversi da quelli di cui alla voce 19 12 11) prodotto dall'impianto di trattamento rifiuti non pericolosi sito in località Maserot del Comune di Santa Giustina (BL) </t>
  </si>
  <si>
    <t>01 - PROCEDURA APERTA</t>
  </si>
  <si>
    <t>HERAMBIENTE SPA (02175430392)</t>
  </si>
  <si>
    <t xml:space="preserve">
Z0C1E90A63 </t>
  </si>
  <si>
    <t xml:space="preserve">taratura canali di comunicazione telelettura e-distribuzione con contatore Itron SL7000 IEC-7-MID </t>
  </si>
  <si>
    <t>INTEGRA SRL (02608090136)</t>
  </si>
  <si>
    <t xml:space="preserve">
Z4E1D1A5D3 </t>
  </si>
  <si>
    <t>Ripristino funzionamento vasca di decantazione</t>
  </si>
  <si>
    <t>TONET SRL (00793270257),                   DEON SPA (00514490259),                 ITALPOL SRL (02057260222)</t>
  </si>
  <si>
    <t>ITALPOL SRL (02057260222)</t>
  </si>
  <si>
    <t xml:space="preserve">ZAF20CBA35 </t>
  </si>
  <si>
    <t xml:space="preserve">adeguamento tecnico scheda elettronica pesa miscelatore Seko  </t>
  </si>
  <si>
    <t>LABEL SRL(01666710163)</t>
  </si>
  <si>
    <t xml:space="preserve">Z36217F996 </t>
  </si>
  <si>
    <t xml:space="preserve">Fornitura n.1 relè ceramico con programma </t>
  </si>
  <si>
    <t>70184174ED</t>
  </si>
  <si>
    <t>fornitura e posa di n. 1 postcombustore di tipo rigenerativo, collegamenti meccanici ed elettrici connessi, per l’abbattimento delle emissioni in atmosfera dell’impianto termoelettrico di cogenerazione alimentato a biogas da digestione anaerobica di forsu, in esercizio presso l’impianto di trattamento rifiuti non pericolosi sito in località Maserot del Comune di Santa Giustina (BL)</t>
  </si>
  <si>
    <t>AB ENERGY SPA (02243290984), FAR ENERGIA SRL (02370400984), THOENI ITALIA SRL (02723830218), LAI SRL (09339971005), VENTILAZIONE INDUSTRIALE SRL (02404270965), AIR PROTECH SRL (03134260961)</t>
  </si>
  <si>
    <t xml:space="preserve">
Z6A1E3D3D0 </t>
  </si>
  <si>
    <t xml:space="preserve">
revisione e certificazione sensori per compost </t>
  </si>
  <si>
    <t xml:space="preserve">Z251D70819 </t>
  </si>
  <si>
    <t xml:space="preserve">
servizio di produzione file xml per Anac  </t>
  </si>
  <si>
    <t xml:space="preserve">
Z011D14789 </t>
  </si>
  <si>
    <t>riparazione cesto vaglio Farwick</t>
  </si>
  <si>
    <t>MB MICHELUZZI SRL (00961530250)</t>
  </si>
  <si>
    <t xml:space="preserve">Z86217F79E </t>
  </si>
  <si>
    <t xml:space="preserve">Fornitura contenitori per stoccaggio e trasporto batterie esauste  </t>
  </si>
  <si>
    <t>MONEGO SRL (00658840251)</t>
  </si>
  <si>
    <t>Z3B1D11B5C</t>
  </si>
  <si>
    <t>fornitura ferramenta e utensileria</t>
  </si>
  <si>
    <t xml:space="preserve">
ZD11D06539 </t>
  </si>
  <si>
    <t>fornitura calzature antifortunistiche</t>
  </si>
  <si>
    <t>Z0121482AF</t>
  </si>
  <si>
    <t xml:space="preserve">Fornitura NILS ANTARES 46 - 1 fusto 180 kg; n°1 POMPA GRASSO (Full Pool)  </t>
  </si>
  <si>
    <t>Z33208EF75</t>
  </si>
  <si>
    <t xml:space="preserve">NILS ANTARES 46 - 1 fusto 180kg </t>
  </si>
  <si>
    <t>Z4B1FAF169</t>
  </si>
  <si>
    <t>fornitura olii e grassi lubrificanti</t>
  </si>
  <si>
    <t>Z591FAAAAB</t>
  </si>
  <si>
    <t xml:space="preserve">fornitura NILS ANTARES 46 - 1 fusto  </t>
  </si>
  <si>
    <t xml:space="preserve">Z8C1F873FA </t>
  </si>
  <si>
    <t xml:space="preserve">Fornitura olio motore JB NILS BURIAN SAE 40 - 900 kg </t>
  </si>
  <si>
    <t xml:space="preserve">Z3B1F4770C </t>
  </si>
  <si>
    <t xml:space="preserve">fornitura cartucce lubrificanti Atomic/Atomic LS </t>
  </si>
  <si>
    <t xml:space="preserve"> 
Z301E8BECA</t>
  </si>
  <si>
    <t>fornitura n.1 fusto NILS ANTARES 46 - kg. 180</t>
  </si>
  <si>
    <t>ZEE1E30050</t>
  </si>
  <si>
    <t xml:space="preserve">
fornitura fusto 180kg Nils Antare 46  </t>
  </si>
  <si>
    <t xml:space="preserve">
Z971D9F38C </t>
  </si>
  <si>
    <t xml:space="preserve">
fornitura olio motore JB NILS BURIAN SAE 40 - 900 kg  </t>
  </si>
  <si>
    <t xml:space="preserve">
Z1B1D79588 </t>
  </si>
  <si>
    <t xml:space="preserve">
fornitura lubrificante NILS ANTARES 46 - 180 kg  </t>
  </si>
  <si>
    <t xml:space="preserve">
Z211D5740C </t>
  </si>
  <si>
    <t xml:space="preserve">
fornitura olio idraulico ANTARES 46 (1x180kg), olio motore BORA (4x18kg), antigelo POLAR (2x20kg) </t>
  </si>
  <si>
    <t xml:space="preserve">
ZF41D1A672 </t>
  </si>
  <si>
    <t>fornitura olio motore cogeneratore Jembacher</t>
  </si>
  <si>
    <t xml:space="preserve">
Z6D1D11D12 </t>
  </si>
  <si>
    <t xml:space="preserve">ZD320D9D93 </t>
  </si>
  <si>
    <t xml:space="preserve">Sostituzione cavo scaldante a servizio tubi acqua uffici nuovi  </t>
  </si>
  <si>
    <t xml:space="preserve">
Z031E304A0 </t>
  </si>
  <si>
    <t>J93D16000020005</t>
  </si>
  <si>
    <t xml:space="preserve">
costruzione basamento cls per posa impianto abbattimento fumi postcombustore </t>
  </si>
  <si>
    <t>TONET SRL (00793270257),                   EDIL COSTRUZIONI (00133250258),                CON.ART.E. CONSORZIO ARTIGIANI EDILI (01156250258), PARIS &amp; CESA (00092730258)</t>
  </si>
  <si>
    <t xml:space="preserve">
Z951D8EF2F </t>
  </si>
  <si>
    <t>manutenzione sistema frenante autocarro RENAULT</t>
  </si>
  <si>
    <t xml:space="preserve">Z5A20A58FA </t>
  </si>
  <si>
    <t xml:space="preserve">manutenzione straordinaria autocarro Renault </t>
  </si>
  <si>
    <t>PETERLE MARIO DI PETERLE LUIGI (PTRLGU58M18A757S))</t>
  </si>
  <si>
    <t>Z931DDA790</t>
  </si>
  <si>
    <t xml:space="preserve">
manutenzione annuale centrifuga pieralisi  </t>
  </si>
  <si>
    <t xml:space="preserve">PIERALISI MAIP SPA (00092740422) </t>
  </si>
  <si>
    <t>Z891D9F0C1</t>
  </si>
  <si>
    <t xml:space="preserve">
fornitura kit lubrificanti per centrifuga Pieralisi  </t>
  </si>
  <si>
    <t>Z2E1CDE334</t>
  </si>
  <si>
    <t>noleggio 24 mesi multifunzione Ricoh MPC 3002 rigenerata</t>
  </si>
  <si>
    <t>L'UFFICIO STILE SRL (00724370259), POLLI SRL (00783110257), TRE CI SRL (00647350255), A.D.F. SYSTEM SNC (00273880252)</t>
  </si>
  <si>
    <t>POLLI SRL (00783110257)</t>
  </si>
  <si>
    <t xml:space="preserve">Z3E20B1972 </t>
  </si>
  <si>
    <t xml:space="preserve">Fornitura n. 2 Notebook LENOVO V110-15IKB 80 TH  </t>
  </si>
  <si>
    <t>L'UFFICIO STILE SRL (00724370259), PRIOR SRL (00906590252), UNIEURO FELTRE (00000000000), SVG (00000000000)</t>
  </si>
  <si>
    <t>PRIOR SRL (00906590252)</t>
  </si>
  <si>
    <t xml:space="preserve">ZDE2148176 </t>
  </si>
  <si>
    <t xml:space="preserve">Manutenzione su spazzatrice Schmidt Cleango S4W1C </t>
  </si>
  <si>
    <t>Z791F6362F</t>
  </si>
  <si>
    <t xml:space="preserve">
Set di spazzole di ricambio per DULEVO 100 DK Serie 01 </t>
  </si>
  <si>
    <t>ZAF2041936</t>
  </si>
  <si>
    <t>ZCE1D8810C</t>
  </si>
  <si>
    <t xml:space="preserve">
servizio integrativo per prove di tomografia elettrrica e polarizzata indotta  </t>
  </si>
  <si>
    <t>Z461EB5E75</t>
  </si>
  <si>
    <t xml:space="preserve">
fornitura catena in inox CATENA D.250 INOX per catenaria Seko  </t>
  </si>
  <si>
    <t>Z111CF25CE</t>
  </si>
  <si>
    <t xml:space="preserve">
fornitura mt.20 catena D.250 inox  </t>
  </si>
  <si>
    <t xml:space="preserve">Z561FA323E </t>
  </si>
  <si>
    <t xml:space="preserve">prestazioni tecniche relative a progettazione e DL costruzione deposito di stoccaggio olii lubrificanti </t>
  </si>
  <si>
    <t xml:space="preserve">Z9B1FA3236 </t>
  </si>
  <si>
    <t>prestazioni tecniche rinnovo certificato di prevenzione incendi</t>
  </si>
  <si>
    <t>Z491ED70B8</t>
  </si>
  <si>
    <t>prestazioni tecniche installazione postcombustore</t>
  </si>
  <si>
    <t xml:space="preserve">
ZBD1DAA282 </t>
  </si>
  <si>
    <t xml:space="preserve">prestazioni tecniche relative all'installazione di 1 postcombustore </t>
  </si>
  <si>
    <t>ZAB1D1A566</t>
  </si>
  <si>
    <t xml:space="preserve">
progettazione adegaumento allegato A70 Enel distribuzione della cabina consegna MT </t>
  </si>
  <si>
    <t xml:space="preserve">ZD6217F897 </t>
  </si>
  <si>
    <t xml:space="preserve">Fornitura bacini di contenimento vari </t>
  </si>
  <si>
    <t>SALL SRL (02550060350)</t>
  </si>
  <si>
    <t xml:space="preserve">Z621FE021A </t>
  </si>
  <si>
    <t>Servizio di trasporto pezzi ricambio Bedeschi</t>
  </si>
  <si>
    <t>SAMOGIN TRASPORTO SRL (02134760269)</t>
  </si>
  <si>
    <t xml:space="preserve">
ZD41DB39D1 </t>
  </si>
  <si>
    <t>corriere per trasporto coclea</t>
  </si>
  <si>
    <t xml:space="preserve">
Z9A1EE07F9 </t>
  </si>
  <si>
    <t xml:space="preserve">fornitura guaine in polizzene per coclee trasporto FORSU </t>
  </si>
  <si>
    <t xml:space="preserve">Z52216ADE4 </t>
  </si>
  <si>
    <t xml:space="preserve">Servizio di taratura strumenti di laboratorio  </t>
  </si>
  <si>
    <t>SIGMA PRECISION SRL (02532650278), BOTTAZZI TECH SRL (02203970245), QUALITY SERVICE (01746850690)</t>
  </si>
  <si>
    <t>7227459FD4</t>
  </si>
  <si>
    <t>fornitura cippato legno vergine</t>
  </si>
  <si>
    <t>BIOENERGIA SRL (01149490250) ECODOLOMITI SLR (01022780256) HOLZEMEDE DI DE NARDIN AMEDEO (DNRMDA74R12A083U) VARET DI DAL FARRA CORRADO (DLFCRD69H30A757Y) SLONGO GRAZIANO (SLNGZN62M11H938P) AZ. AGRICOLA GUERRA RENATO (GRRRNT61M02I551F)</t>
  </si>
  <si>
    <t>Z8A1F5A6B7</t>
  </si>
  <si>
    <t xml:space="preserve">Intervento manutenzione starordinaria del verde presso discarica per rifiuti non pericolosi sita in comune di Ponte nelle Alpi </t>
  </si>
  <si>
    <t>ZCA1F5A651</t>
  </si>
  <si>
    <t xml:space="preserve">Manutenzione ordinaria del verde presso discarica rifiuti non pericolosi sita in comune di Ponte nelle Alpi </t>
  </si>
  <si>
    <t xml:space="preserve">
ZE11E30798 </t>
  </si>
  <si>
    <t xml:space="preserve">servizio di manutenzione verde presso impianto del Maserot di Santa Giustina </t>
  </si>
  <si>
    <t xml:space="preserve">Z22204FBEF </t>
  </si>
  <si>
    <t xml:space="preserve">Manutenzione ordinaria centralina meteo presso discarica Pra de Anta - Ponte nelle Alpi (BL) </t>
  </si>
  <si>
    <t xml:space="preserve">Z951FA3E52 </t>
  </si>
  <si>
    <t xml:space="preserve">fornitura vaglio forato per cocleopressa </t>
  </si>
  <si>
    <t xml:space="preserve">THOENI INDUSTRIEBETRIEBE GMBH </t>
  </si>
  <si>
    <t xml:space="preserve">Z7120D3A9B </t>
  </si>
  <si>
    <t xml:space="preserve">fornitura prodotti integratori per il processo di digestiione anaerobica  </t>
  </si>
  <si>
    <t xml:space="preserve">ZD220D3A47 </t>
  </si>
  <si>
    <t xml:space="preserve">servizio di assistenza bilogica al processo di digestione anaerobica </t>
  </si>
  <si>
    <t xml:space="preserve">ZBB20B50B5 </t>
  </si>
  <si>
    <t>fornitura pezzi ricambio cocleopressa</t>
  </si>
  <si>
    <t xml:space="preserve">ZBD1FBA335 </t>
  </si>
  <si>
    <t>Ricambi cocleopresse</t>
  </si>
  <si>
    <t xml:space="preserve">
Z181EB5114 </t>
  </si>
  <si>
    <t xml:space="preserve">
fornitura kit ricambio reti cocleopressa Thoeni </t>
  </si>
  <si>
    <t xml:space="preserve">
ZA71E0FB19 </t>
  </si>
  <si>
    <t xml:space="preserve">
revisione coclea per pressa TSP 350-02  </t>
  </si>
  <si>
    <t xml:space="preserve">ZF11DB196F </t>
  </si>
  <si>
    <t xml:space="preserve">servizio assistenza biologica processo digestione anaerobica </t>
  </si>
  <si>
    <t>Z2A1D11AB3</t>
  </si>
  <si>
    <t xml:space="preserve">fornitura ricambi per cocleopressa Thoeni </t>
  </si>
  <si>
    <t xml:space="preserve">
ZB51D0A059 </t>
  </si>
  <si>
    <t>fornitura coclea Thoeni</t>
  </si>
  <si>
    <t>Z581CF2650</t>
  </si>
  <si>
    <t xml:space="preserve">
fornitura vaglio fortato per cocleopresse Thoeni SERIAL N° 20411389 N°4pz  </t>
  </si>
  <si>
    <t xml:space="preserve">Z881F9DCB1 </t>
  </si>
  <si>
    <t xml:space="preserve">fornitura spie di segnalazione comando carroponte </t>
  </si>
  <si>
    <t xml:space="preserve">Z2E20D9D39 </t>
  </si>
  <si>
    <t xml:space="preserve">Manutenzione tetto capannone stoccaggio compost  </t>
  </si>
  <si>
    <t>TRICHES ENRICO E DIEGO S.R.L. (00860330257)</t>
  </si>
  <si>
    <t xml:space="preserve">
ZD01D2DC60 </t>
  </si>
  <si>
    <t>fornitura cloruro ferrico - 2 mc</t>
  </si>
  <si>
    <t xml:space="preserve">
Z291E058B2 </t>
  </si>
  <si>
    <t xml:space="preserve">Taratura pesa CAT 924G Long Lift </t>
  </si>
  <si>
    <t>VEIGROUP SRL</t>
  </si>
  <si>
    <t xml:space="preserve">
Z9C1E40C6E </t>
  </si>
  <si>
    <t xml:space="preserve">
ventola di ricambio per deplastificatore: Fan wheel N°1 - 20014485 </t>
  </si>
  <si>
    <t xml:space="preserve">
Z351D308E1 </t>
  </si>
  <si>
    <t xml:space="preserve">
fornitura Wohler GS 220 cerca fughe gas per metano e GPL  </t>
  </si>
  <si>
    <t>WÖHLER ITALIA SRL (94087670215)</t>
  </si>
  <si>
    <t xml:space="preserve">
Z491F472FA </t>
  </si>
  <si>
    <t xml:space="preserve">
fornitura Kit guarnizioni di ricambio per MUD Piston Wuko  </t>
  </si>
  <si>
    <t>R.O.A.I. SRL (00266450246), WUKO HYDRAULIK AG (00000000000)</t>
  </si>
  <si>
    <t>WUKO HYDRAULIK AG (00000000000)</t>
  </si>
  <si>
    <t xml:space="preserve">ZC11F25C9C </t>
  </si>
  <si>
    <t>N. 2 rilievi plani-altimetrici discarica per rifiuti non pericolosi località Pra' de Anta_ANNO 2017</t>
  </si>
  <si>
    <t xml:space="preserve">
Z391E25EC6 </t>
  </si>
  <si>
    <t xml:space="preserve">progetto variante copertura superficiale finale discarica Pra' de Anta_servizio redazione integrazioni richieste da Enti </t>
  </si>
  <si>
    <t xml:space="preserve">BIOENERGIA SRL (01149490250), ECODOLOMITI SLR (01022780256), HOLZEMEDE DI DE NARDIN AMEDEO (DNRMDA74R12A083U), VARET DI DAL FARRA CORRADO (DLFCRD69H30A757Y), </t>
  </si>
  <si>
    <t>7070659C61</t>
  </si>
  <si>
    <t>SERVIZIO DI RITIRO, TRASPORTO E TRATTAMENTO DEL RIFIUTO CER 19 06 04 'DIGESTATO PRODOTTO DAL TRATTAMENTO ANAEROBICO DI RIFIUTI URBANI" PRODOTTIO DALL'IMPIANTO DI TRATTAMENTO RIFIUTI NON PERICOLOSI SITO IN LOCALITA' MASEROT DEL COMUNE DI SANTA GIUSTINA (BL)</t>
  </si>
  <si>
    <t>7070662EDA</t>
  </si>
  <si>
    <t>SERVIZIO DI RITIRO, TRASPORTO E TRATTAMENTO DEL RIFIUTO CER 19 06 03 'LIQUIDI PRODOTTI DAL TRATTAMENTO ANAEROBICO DI RIFIUTI URBANI' PRODOTTO DALL'IMPIANTO DI TRATTAMENTO RIFIUTI NON PERICOLOSI SITO IN LOCALITA' MASEROT DEL COMUNE DI SANTA GIUSTINA (BL)</t>
  </si>
  <si>
    <t>70706672FE</t>
  </si>
  <si>
    <t>SERVIZIO DI RITIRO, TRASPORTO E TRATTAMENTO DEL RIFIUTO CER 19 06 03 'LIQUIDI PRODOTTI DAL TRATTAMENTO ANAEROBICO DI RIFIUTI URBANI'  PRODOTTO DALL'IMPIANTO DI TRATTAMENTO RIFIUTI NON PERICOLOSI SITO IN LOCALITA' MASEROT DEL COMUNE DI SANTA GIUSTINA (BL)</t>
  </si>
  <si>
    <t>695726223A</t>
  </si>
  <si>
    <t>servizio di ritiro, trasporto e trattamento a recupero/smaltimento del rifiuto CER 19 12 12 (altri rifiuti, compresi materiali misti, prodotti dal trattamento meccanico di rifiuti, diversi da quelli di cui alla voce 19 12 11) prodotto dall'impianto di trattamento rifiuti non pericolosi sito in località Maserot del Comune di Santa Giustina (BL)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</si>
</sst>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sz val="10"/>
      <color rgb="FF000000"/>
      <name val="Verdan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0" borderId="0" xfId="0"/>
    <xf numFmtId="0" fontId="0" fillId="0" borderId="0" xfId="0" applyAlignment="1">
      <alignment vertical="top" wrapText="1"/>
    </xf>
    <xf numFmtId="0" fontId="2" fillId="0" borderId="0" xfId="0" applyFont="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14" fontId="0" fillId="0" borderId="1" xfId="0" applyNumberFormat="1" applyBorder="1" applyAlignment="1">
      <alignment vertical="top" wrapText="1"/>
    </xf>
    <xf numFmtId="164" fontId="0" fillId="0" borderId="1" xfId="0" applyNumberFormat="1" applyBorder="1" applyAlignment="1">
      <alignment vertical="top" wrapText="1"/>
    </xf>
    <xf numFmtId="164" fontId="2" fillId="0" borderId="0" xfId="0" applyNumberFormat="1" applyFont="1" applyAlignment="1">
      <alignment vertical="top" wrapText="1"/>
    </xf>
    <xf numFmtId="0" fontId="0" fillId="0" borderId="1" xfId="0" applyBorder="1" applyAlignment="1">
      <alignment horizontal="right" vertical="top" wrapText="1"/>
    </xf>
    <xf numFmtId="0" fontId="1" fillId="0" borderId="2" xfId="0" applyFont="1" applyBorder="1" applyAlignment="1">
      <alignment horizontal="right" vertical="top" wrapText="1"/>
    </xf>
    <xf numFmtId="0" fontId="1" fillId="0" borderId="2" xfId="0" applyFont="1" applyBorder="1" applyAlignment="1">
      <alignment vertical="top" wrapText="1"/>
    </xf>
    <xf numFmtId="0" fontId="2" fillId="0" borderId="1" xfId="0" applyFont="1" applyBorder="1" applyAlignment="1">
      <alignment vertical="top"/>
    </xf>
    <xf numFmtId="164" fontId="1" fillId="0" borderId="2" xfId="0" applyNumberFormat="1" applyFont="1" applyBorder="1" applyAlignment="1">
      <alignment vertical="top" wrapText="1"/>
    </xf>
    <xf numFmtId="4" fontId="1" fillId="0" borderId="2" xfId="0" applyNumberFormat="1" applyFont="1" applyBorder="1" applyAlignment="1">
      <alignment vertical="top" wrapText="1"/>
    </xf>
    <xf numFmtId="0" fontId="0" fillId="0" borderId="1" xfId="0" applyBorder="1" applyAlignment="1">
      <alignment vertical="top"/>
    </xf>
    <xf numFmtId="0" fontId="2" fillId="0" borderId="0" xfId="0" applyFont="1" applyBorder="1" applyAlignment="1">
      <alignment vertical="top" wrapText="1"/>
    </xf>
    <xf numFmtId="0" fontId="0" fillId="0" borderId="0" xfId="0" applyBorder="1" applyAlignment="1">
      <alignment vertical="top"/>
    </xf>
    <xf numFmtId="0" fontId="2" fillId="0" borderId="1" xfId="0" applyFont="1" applyBorder="1" applyAlignment="1">
      <alignment horizontal="right" vertical="top" wrapText="1"/>
    </xf>
    <xf numFmtId="14" fontId="2" fillId="0" borderId="1" xfId="0" applyNumberFormat="1" applyFont="1" applyBorder="1" applyAlignment="1">
      <alignment vertical="top" wrapText="1"/>
    </xf>
    <xf numFmtId="164" fontId="2" fillId="0" borderId="1" xfId="0" applyNumberFormat="1" applyFont="1" applyBorder="1" applyAlignment="1">
      <alignment vertical="top" wrapText="1"/>
    </xf>
    <xf numFmtId="0" fontId="2" fillId="0" borderId="1" xfId="0" applyFont="1" applyBorder="1" applyAlignment="1">
      <alignment horizontal="left" vertical="top" wrapText="1"/>
    </xf>
    <xf numFmtId="0" fontId="0" fillId="0" borderId="1" xfId="0" quotePrefix="1" applyBorder="1" applyAlignment="1">
      <alignment horizontal="right" vertical="top" wrapText="1"/>
    </xf>
    <xf numFmtId="164" fontId="2" fillId="0" borderId="1" xfId="0" applyNumberFormat="1" applyFont="1" applyBorder="1" applyAlignment="1">
      <alignment horizontal="right" vertical="top" wrapText="1"/>
    </xf>
    <xf numFmtId="0" fontId="4" fillId="0" borderId="1" xfId="0" applyFont="1" applyBorder="1" applyAlignment="1">
      <alignment horizontal="right" vertical="top"/>
    </xf>
    <xf numFmtId="0" fontId="0" fillId="0" borderId="1" xfId="0" applyBorder="1" applyAlignment="1">
      <alignment horizontal="left" vertical="top" wrapText="1"/>
    </xf>
    <xf numFmtId="164" fontId="0" fillId="0" borderId="1" xfId="0" applyNumberFormat="1" applyBorder="1" applyAlignment="1">
      <alignment horizontal="right" vertical="top" wrapText="1"/>
    </xf>
  </cellXfs>
  <cellStyles count="1">
    <cellStyle name="Normale"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6"/>
  <sheetViews>
    <sheetView tabSelected="1" view="pageLayout" topLeftCell="A22" zoomScale="50" zoomScaleNormal="80" zoomScalePageLayoutView="50" workbookViewId="0">
      <selection activeCell="A2" sqref="A2:O166"/>
    </sheetView>
  </sheetViews>
  <sheetFormatPr defaultColWidth="9.140625" defaultRowHeight="15" x14ac:dyDescent="0.25"/>
  <cols>
    <col min="1" max="1" width="10.42578125" style="2" bestFit="1" customWidth="1"/>
    <col min="2" max="2" width="28.42578125" style="1" bestFit="1" customWidth="1"/>
    <col min="3" max="3" width="16.5703125" style="1" customWidth="1"/>
    <col min="4" max="4" width="18.5703125" style="1" customWidth="1"/>
    <col min="5" max="5" width="13.85546875" style="2" bestFit="1" customWidth="1"/>
    <col min="6" max="6" width="17.28515625" style="1" bestFit="1" customWidth="1"/>
    <col min="7" max="7" width="71.28515625" style="2" customWidth="1"/>
    <col min="8" max="8" width="68.85546875" style="2" bestFit="1" customWidth="1"/>
    <col min="9" max="9" width="13.7109375" style="2" customWidth="1"/>
    <col min="10" max="10" width="13" style="2" bestFit="1" customWidth="1"/>
    <col min="11" max="11" width="22.140625" style="7" customWidth="1"/>
    <col min="12" max="12" width="21.85546875" style="7" customWidth="1"/>
    <col min="13" max="13" width="32.42578125" style="2" customWidth="1"/>
    <col min="14" max="14" width="32.5703125" style="2" customWidth="1"/>
    <col min="15" max="15" width="27.7109375" style="2" customWidth="1"/>
    <col min="16" max="16" width="7.85546875" style="2" customWidth="1"/>
    <col min="17" max="17" width="4.7109375" style="2" customWidth="1"/>
    <col min="18" max="18" width="5.7109375" style="2" customWidth="1"/>
    <col min="19" max="19" width="6.28515625" style="2" customWidth="1"/>
    <col min="20" max="16384" width="9.140625" style="2"/>
  </cols>
  <sheetData>
    <row r="1" spans="1:21" ht="30" x14ac:dyDescent="0.25">
      <c r="A1" s="10" t="s">
        <v>0</v>
      </c>
      <c r="B1" s="10" t="s">
        <v>31</v>
      </c>
      <c r="C1" s="9" t="s">
        <v>32</v>
      </c>
      <c r="D1" s="10" t="s">
        <v>33</v>
      </c>
      <c r="E1" s="9" t="s">
        <v>1</v>
      </c>
      <c r="F1" s="10" t="s">
        <v>30</v>
      </c>
      <c r="G1" s="10" t="s">
        <v>2</v>
      </c>
      <c r="H1" s="10" t="s">
        <v>3</v>
      </c>
      <c r="I1" s="10" t="s">
        <v>4</v>
      </c>
      <c r="J1" s="10" t="s">
        <v>5</v>
      </c>
      <c r="K1" s="12" t="s">
        <v>6</v>
      </c>
      <c r="L1" s="13" t="s">
        <v>17</v>
      </c>
      <c r="M1" s="10" t="s">
        <v>7</v>
      </c>
      <c r="N1" s="10" t="s">
        <v>12</v>
      </c>
      <c r="O1" s="10" t="s">
        <v>8</v>
      </c>
      <c r="P1" s="15"/>
      <c r="Q1" s="15"/>
      <c r="R1" s="15"/>
      <c r="S1" s="15"/>
      <c r="T1" s="15"/>
      <c r="U1" s="15"/>
    </row>
    <row r="2" spans="1:21" s="15" customFormat="1" ht="315" x14ac:dyDescent="0.25">
      <c r="A2" s="4">
        <v>2017</v>
      </c>
      <c r="B2" s="3" t="s">
        <v>34</v>
      </c>
      <c r="C2" s="21" t="s">
        <v>36</v>
      </c>
      <c r="D2" s="3" t="s">
        <v>35</v>
      </c>
      <c r="E2" s="23" t="s">
        <v>70</v>
      </c>
      <c r="F2" s="3"/>
      <c r="G2" s="3" t="s">
        <v>71</v>
      </c>
      <c r="H2" s="4" t="s">
        <v>37</v>
      </c>
      <c r="I2" s="18">
        <v>43101</v>
      </c>
      <c r="J2" s="18">
        <v>43465</v>
      </c>
      <c r="K2" s="22" t="s">
        <v>72</v>
      </c>
      <c r="L2" s="6">
        <v>18406.150000000001</v>
      </c>
      <c r="M2" s="3" t="s">
        <v>73</v>
      </c>
      <c r="N2" s="3" t="s">
        <v>74</v>
      </c>
      <c r="O2" s="4"/>
      <c r="P2" s="16"/>
    </row>
    <row r="3" spans="1:21" ht="75" x14ac:dyDescent="0.25">
      <c r="A3" s="4">
        <v>2017</v>
      </c>
      <c r="B3" s="3" t="s">
        <v>34</v>
      </c>
      <c r="C3" s="21" t="s">
        <v>36</v>
      </c>
      <c r="D3" s="3" t="s">
        <v>35</v>
      </c>
      <c r="E3" s="17" t="s">
        <v>75</v>
      </c>
      <c r="F3" s="4"/>
      <c r="G3" s="4" t="s">
        <v>76</v>
      </c>
      <c r="H3" s="4" t="s">
        <v>16</v>
      </c>
      <c r="I3" s="18">
        <v>42863</v>
      </c>
      <c r="J3" s="18">
        <v>42982</v>
      </c>
      <c r="K3" s="19">
        <v>2500</v>
      </c>
      <c r="L3" s="6">
        <v>2500</v>
      </c>
      <c r="M3" s="3" t="s">
        <v>77</v>
      </c>
      <c r="N3" s="4" t="s">
        <v>78</v>
      </c>
      <c r="O3" s="4"/>
    </row>
    <row r="4" spans="1:21" x14ac:dyDescent="0.25">
      <c r="A4" s="4">
        <v>2017</v>
      </c>
      <c r="B4" s="3" t="s">
        <v>34</v>
      </c>
      <c r="C4" s="21" t="s">
        <v>36</v>
      </c>
      <c r="D4" s="3" t="s">
        <v>35</v>
      </c>
      <c r="E4" s="17" t="s">
        <v>79</v>
      </c>
      <c r="F4" s="4"/>
      <c r="G4" s="3" t="s">
        <v>80</v>
      </c>
      <c r="H4" s="4" t="s">
        <v>16</v>
      </c>
      <c r="I4" s="18">
        <v>43008</v>
      </c>
      <c r="J4" s="18">
        <v>43373</v>
      </c>
      <c r="K4" s="19">
        <v>492</v>
      </c>
      <c r="L4" s="6">
        <v>492</v>
      </c>
      <c r="M4" s="11" t="s">
        <v>81</v>
      </c>
      <c r="N4" s="14" t="s">
        <v>81</v>
      </c>
      <c r="O4" s="4"/>
    </row>
    <row r="5" spans="1:21" ht="45" x14ac:dyDescent="0.25">
      <c r="A5" s="4">
        <v>2017</v>
      </c>
      <c r="B5" s="3" t="s">
        <v>34</v>
      </c>
      <c r="C5" s="21" t="s">
        <v>36</v>
      </c>
      <c r="D5" s="3" t="s">
        <v>35</v>
      </c>
      <c r="E5" s="17" t="s">
        <v>82</v>
      </c>
      <c r="F5" s="3"/>
      <c r="G5" s="4" t="s">
        <v>83</v>
      </c>
      <c r="H5" s="4" t="s">
        <v>16</v>
      </c>
      <c r="I5" s="18">
        <v>42758</v>
      </c>
      <c r="J5" s="18">
        <v>42766</v>
      </c>
      <c r="K5" s="19">
        <v>1500</v>
      </c>
      <c r="L5" s="6">
        <v>1003.35</v>
      </c>
      <c r="M5" s="4" t="s">
        <v>13</v>
      </c>
      <c r="N5" s="4" t="s">
        <v>13</v>
      </c>
      <c r="O5" s="4"/>
    </row>
    <row r="6" spans="1:21" x14ac:dyDescent="0.25">
      <c r="A6" s="3">
        <v>2017</v>
      </c>
      <c r="B6" s="3" t="s">
        <v>34</v>
      </c>
      <c r="C6" s="21" t="s">
        <v>36</v>
      </c>
      <c r="D6" s="3" t="s">
        <v>35</v>
      </c>
      <c r="E6" s="8" t="s">
        <v>84</v>
      </c>
      <c r="F6" s="4"/>
      <c r="G6" s="3" t="s">
        <v>85</v>
      </c>
      <c r="H6" s="3" t="s">
        <v>16</v>
      </c>
      <c r="I6" s="5">
        <v>43117</v>
      </c>
      <c r="J6" s="5">
        <v>43117</v>
      </c>
      <c r="K6" s="6">
        <v>3080</v>
      </c>
      <c r="L6" s="6">
        <v>2608</v>
      </c>
      <c r="M6" s="3" t="s">
        <v>86</v>
      </c>
      <c r="N6" s="3" t="s">
        <v>86</v>
      </c>
      <c r="O6" s="3"/>
    </row>
    <row r="7" spans="1:21" ht="30" x14ac:dyDescent="0.25">
      <c r="A7" s="4">
        <v>2017</v>
      </c>
      <c r="B7" s="3" t="s">
        <v>34</v>
      </c>
      <c r="C7" s="21" t="s">
        <v>36</v>
      </c>
      <c r="D7" s="3" t="s">
        <v>35</v>
      </c>
      <c r="E7" s="17" t="s">
        <v>87</v>
      </c>
      <c r="F7" s="4"/>
      <c r="G7" s="3" t="s">
        <v>88</v>
      </c>
      <c r="H7" s="4" t="s">
        <v>16</v>
      </c>
      <c r="I7" s="18">
        <v>43008</v>
      </c>
      <c r="J7" s="18">
        <v>43373</v>
      </c>
      <c r="K7" s="19">
        <v>960</v>
      </c>
      <c r="L7" s="6">
        <v>960</v>
      </c>
      <c r="M7" s="4" t="s">
        <v>25</v>
      </c>
      <c r="N7" s="3" t="s">
        <v>25</v>
      </c>
      <c r="O7" s="4"/>
    </row>
    <row r="8" spans="1:21" ht="30" x14ac:dyDescent="0.25">
      <c r="A8" s="3">
        <v>2017</v>
      </c>
      <c r="B8" s="3" t="s">
        <v>34</v>
      </c>
      <c r="C8" s="21" t="s">
        <v>36</v>
      </c>
      <c r="D8" s="3" t="s">
        <v>35</v>
      </c>
      <c r="E8" s="8" t="s">
        <v>89</v>
      </c>
      <c r="F8" s="4"/>
      <c r="G8" s="3" t="s">
        <v>90</v>
      </c>
      <c r="H8" s="3" t="s">
        <v>16</v>
      </c>
      <c r="I8" s="5">
        <v>43073</v>
      </c>
      <c r="J8" s="5">
        <v>43073</v>
      </c>
      <c r="K8" s="6">
        <v>61.48</v>
      </c>
      <c r="L8" s="6">
        <v>61.48</v>
      </c>
      <c r="M8" s="3" t="s">
        <v>91</v>
      </c>
      <c r="N8" s="3" t="s">
        <v>91</v>
      </c>
      <c r="O8" s="3"/>
    </row>
    <row r="9" spans="1:21" ht="105" x14ac:dyDescent="0.25">
      <c r="A9" s="3">
        <v>2017</v>
      </c>
      <c r="B9" s="3" t="s">
        <v>34</v>
      </c>
      <c r="C9" s="21" t="s">
        <v>36</v>
      </c>
      <c r="D9" s="3" t="s">
        <v>35</v>
      </c>
      <c r="E9" s="8" t="s">
        <v>92</v>
      </c>
      <c r="F9" s="3"/>
      <c r="G9" s="3" t="s">
        <v>93</v>
      </c>
      <c r="H9" s="3" t="s">
        <v>16</v>
      </c>
      <c r="I9" s="18">
        <v>43173</v>
      </c>
      <c r="J9" s="18">
        <v>43426</v>
      </c>
      <c r="K9" s="6">
        <v>16500</v>
      </c>
      <c r="L9" s="6">
        <v>40309.089999999997</v>
      </c>
      <c r="M9" s="3" t="s">
        <v>94</v>
      </c>
      <c r="N9" s="3" t="s">
        <v>95</v>
      </c>
      <c r="O9" s="3"/>
    </row>
    <row r="10" spans="1:21" ht="45" x14ac:dyDescent="0.25">
      <c r="A10" s="4">
        <v>2017</v>
      </c>
      <c r="B10" s="3" t="s">
        <v>34</v>
      </c>
      <c r="C10" s="21" t="s">
        <v>36</v>
      </c>
      <c r="D10" s="3" t="s">
        <v>35</v>
      </c>
      <c r="E10" s="17" t="s">
        <v>96</v>
      </c>
      <c r="F10" s="3"/>
      <c r="G10" s="4" t="s">
        <v>97</v>
      </c>
      <c r="H10" s="4" t="s">
        <v>16</v>
      </c>
      <c r="I10" s="18">
        <v>42838</v>
      </c>
      <c r="J10" s="18">
        <v>42838</v>
      </c>
      <c r="K10" s="19">
        <v>680</v>
      </c>
      <c r="L10" s="6">
        <v>340</v>
      </c>
      <c r="M10" s="4" t="s">
        <v>98</v>
      </c>
      <c r="N10" s="4" t="s">
        <v>98</v>
      </c>
      <c r="O10" s="4"/>
    </row>
    <row r="11" spans="1:21" ht="45" x14ac:dyDescent="0.25">
      <c r="A11" s="4">
        <v>2017</v>
      </c>
      <c r="B11" s="3" t="s">
        <v>34</v>
      </c>
      <c r="C11" s="21" t="s">
        <v>36</v>
      </c>
      <c r="D11" s="3" t="s">
        <v>35</v>
      </c>
      <c r="E11" s="17" t="s">
        <v>99</v>
      </c>
      <c r="F11" s="4"/>
      <c r="G11" s="3" t="s">
        <v>100</v>
      </c>
      <c r="H11" s="4" t="s">
        <v>16</v>
      </c>
      <c r="I11" s="18">
        <v>42809</v>
      </c>
      <c r="J11" s="18">
        <v>43100</v>
      </c>
      <c r="K11" s="19">
        <v>30700</v>
      </c>
      <c r="L11" s="6">
        <v>5760</v>
      </c>
      <c r="M11" s="4" t="s">
        <v>98</v>
      </c>
      <c r="N11" s="4" t="s">
        <v>98</v>
      </c>
      <c r="O11" s="4"/>
    </row>
    <row r="12" spans="1:21" ht="30" x14ac:dyDescent="0.25">
      <c r="A12" s="4">
        <v>2017</v>
      </c>
      <c r="B12" s="3" t="s">
        <v>34</v>
      </c>
      <c r="C12" s="21" t="s">
        <v>36</v>
      </c>
      <c r="D12" s="3" t="s">
        <v>35</v>
      </c>
      <c r="E12" s="17" t="s">
        <v>101</v>
      </c>
      <c r="F12" s="4"/>
      <c r="G12" s="4" t="s">
        <v>102</v>
      </c>
      <c r="H12" s="4" t="s">
        <v>16</v>
      </c>
      <c r="I12" s="18">
        <v>42809</v>
      </c>
      <c r="J12" s="18">
        <v>43100</v>
      </c>
      <c r="K12" s="19">
        <v>16700</v>
      </c>
      <c r="L12" s="6">
        <v>1750</v>
      </c>
      <c r="M12" s="4" t="s">
        <v>98</v>
      </c>
      <c r="N12" s="4" t="s">
        <v>98</v>
      </c>
      <c r="O12" s="4"/>
    </row>
    <row r="13" spans="1:21" ht="45" x14ac:dyDescent="0.25">
      <c r="A13" s="4">
        <v>2017</v>
      </c>
      <c r="B13" s="3" t="s">
        <v>34</v>
      </c>
      <c r="C13" s="21" t="s">
        <v>36</v>
      </c>
      <c r="D13" s="3" t="s">
        <v>35</v>
      </c>
      <c r="E13" s="17" t="s">
        <v>103</v>
      </c>
      <c r="F13" s="4"/>
      <c r="G13" s="4" t="s">
        <v>104</v>
      </c>
      <c r="H13" s="4" t="s">
        <v>16</v>
      </c>
      <c r="I13" s="4"/>
      <c r="J13" s="4"/>
      <c r="K13" s="19">
        <v>13800</v>
      </c>
      <c r="L13" s="6">
        <v>13800</v>
      </c>
      <c r="M13" s="3" t="s">
        <v>105</v>
      </c>
      <c r="N13" s="4" t="s">
        <v>106</v>
      </c>
      <c r="O13" s="4"/>
    </row>
    <row r="14" spans="1:21" ht="45" x14ac:dyDescent="0.25">
      <c r="A14" s="4">
        <v>2017</v>
      </c>
      <c r="B14" s="3" t="s">
        <v>34</v>
      </c>
      <c r="C14" s="21" t="s">
        <v>36</v>
      </c>
      <c r="D14" s="3" t="s">
        <v>35</v>
      </c>
      <c r="E14" s="17" t="s">
        <v>107</v>
      </c>
      <c r="F14" s="4"/>
      <c r="G14" s="4" t="s">
        <v>108</v>
      </c>
      <c r="H14" s="4" t="s">
        <v>16</v>
      </c>
      <c r="I14" s="4"/>
      <c r="J14" s="4"/>
      <c r="K14" s="19">
        <v>4144.8</v>
      </c>
      <c r="L14" s="6"/>
      <c r="M14" s="4" t="s">
        <v>38</v>
      </c>
      <c r="N14" s="3" t="s">
        <v>38</v>
      </c>
      <c r="O14" s="4"/>
    </row>
    <row r="15" spans="1:21" ht="45" x14ac:dyDescent="0.25">
      <c r="A15" s="4">
        <v>2017</v>
      </c>
      <c r="B15" s="3" t="s">
        <v>34</v>
      </c>
      <c r="C15" s="21" t="s">
        <v>36</v>
      </c>
      <c r="D15" s="3" t="s">
        <v>35</v>
      </c>
      <c r="E15" s="17" t="s">
        <v>109</v>
      </c>
      <c r="F15" s="4"/>
      <c r="G15" s="4" t="s">
        <v>39</v>
      </c>
      <c r="H15" s="4" t="s">
        <v>16</v>
      </c>
      <c r="I15" s="18">
        <v>42759</v>
      </c>
      <c r="J15" s="18">
        <v>42775</v>
      </c>
      <c r="K15" s="19">
        <v>27000</v>
      </c>
      <c r="L15" s="6">
        <v>40134</v>
      </c>
      <c r="M15" s="4" t="s">
        <v>40</v>
      </c>
      <c r="N15" s="4" t="s">
        <v>40</v>
      </c>
      <c r="O15" s="4"/>
    </row>
    <row r="16" spans="1:21" x14ac:dyDescent="0.25">
      <c r="A16" s="4">
        <v>2017</v>
      </c>
      <c r="B16" s="3" t="s">
        <v>34</v>
      </c>
      <c r="C16" s="21" t="s">
        <v>36</v>
      </c>
      <c r="D16" s="3" t="s">
        <v>35</v>
      </c>
      <c r="E16" s="17" t="s">
        <v>110</v>
      </c>
      <c r="F16" s="4"/>
      <c r="G16" s="4" t="s">
        <v>39</v>
      </c>
      <c r="H16" s="4" t="s">
        <v>16</v>
      </c>
      <c r="I16" s="18">
        <v>42748</v>
      </c>
      <c r="J16" s="18">
        <v>42754</v>
      </c>
      <c r="K16" s="19">
        <v>12000</v>
      </c>
      <c r="L16" s="6"/>
      <c r="M16" s="4" t="s">
        <v>40</v>
      </c>
      <c r="N16" s="4" t="s">
        <v>40</v>
      </c>
      <c r="O16" s="4"/>
    </row>
    <row r="17" spans="1:15" x14ac:dyDescent="0.25">
      <c r="A17" s="4">
        <v>2017</v>
      </c>
      <c r="B17" s="3" t="s">
        <v>34</v>
      </c>
      <c r="C17" s="21" t="s">
        <v>36</v>
      </c>
      <c r="D17" s="3" t="s">
        <v>35</v>
      </c>
      <c r="E17" s="17" t="s">
        <v>110</v>
      </c>
      <c r="F17" s="3"/>
      <c r="G17" s="20" t="s">
        <v>39</v>
      </c>
      <c r="H17" s="4" t="s">
        <v>16</v>
      </c>
      <c r="I17" s="18">
        <v>42745</v>
      </c>
      <c r="J17" s="18">
        <v>42794</v>
      </c>
      <c r="K17" s="19">
        <v>12000</v>
      </c>
      <c r="L17" s="6"/>
      <c r="M17" s="4" t="s">
        <v>40</v>
      </c>
      <c r="N17" s="4" t="s">
        <v>40</v>
      </c>
      <c r="O17" s="4"/>
    </row>
    <row r="18" spans="1:15" x14ac:dyDescent="0.25">
      <c r="A18" s="3">
        <v>2017</v>
      </c>
      <c r="B18" s="3" t="s">
        <v>34</v>
      </c>
      <c r="C18" s="21" t="s">
        <v>36</v>
      </c>
      <c r="D18" s="3" t="s">
        <v>35</v>
      </c>
      <c r="E18" s="8" t="s">
        <v>111</v>
      </c>
      <c r="F18" s="3"/>
      <c r="G18" s="24" t="s">
        <v>112</v>
      </c>
      <c r="H18" s="3" t="s">
        <v>16</v>
      </c>
      <c r="I18" s="5">
        <v>43061</v>
      </c>
      <c r="J18" s="5">
        <v>43117</v>
      </c>
      <c r="K18" s="6">
        <v>450</v>
      </c>
      <c r="L18" s="6"/>
      <c r="M18" s="3" t="s">
        <v>113</v>
      </c>
      <c r="N18" s="3" t="s">
        <v>113</v>
      </c>
      <c r="O18" s="3"/>
    </row>
    <row r="19" spans="1:15" ht="45" x14ac:dyDescent="0.25">
      <c r="A19" s="4">
        <v>2017</v>
      </c>
      <c r="B19" s="3" t="s">
        <v>34</v>
      </c>
      <c r="C19" s="21" t="s">
        <v>36</v>
      </c>
      <c r="D19" s="3" t="s">
        <v>35</v>
      </c>
      <c r="E19" s="17" t="s">
        <v>114</v>
      </c>
      <c r="F19" s="4"/>
      <c r="G19" s="4" t="s">
        <v>115</v>
      </c>
      <c r="H19" s="4" t="s">
        <v>16</v>
      </c>
      <c r="I19" s="18">
        <v>42943</v>
      </c>
      <c r="J19" s="18">
        <v>42943</v>
      </c>
      <c r="K19" s="19">
        <v>1650</v>
      </c>
      <c r="L19" s="6">
        <v>1100</v>
      </c>
      <c r="M19" s="4" t="s">
        <v>116</v>
      </c>
      <c r="N19" s="4" t="s">
        <v>116</v>
      </c>
      <c r="O19" s="4"/>
    </row>
    <row r="20" spans="1:15" ht="30" x14ac:dyDescent="0.25">
      <c r="A20" s="3">
        <v>2017</v>
      </c>
      <c r="B20" s="3" t="s">
        <v>34</v>
      </c>
      <c r="C20" s="21" t="s">
        <v>36</v>
      </c>
      <c r="D20" s="3" t="s">
        <v>35</v>
      </c>
      <c r="E20" s="8" t="s">
        <v>117</v>
      </c>
      <c r="F20" s="4"/>
      <c r="G20" s="3" t="s">
        <v>118</v>
      </c>
      <c r="H20" s="3" t="s">
        <v>16</v>
      </c>
      <c r="I20" s="3"/>
      <c r="J20" s="3"/>
      <c r="K20" s="6">
        <v>760</v>
      </c>
      <c r="L20" s="6"/>
      <c r="M20" s="3" t="s">
        <v>10</v>
      </c>
      <c r="N20" s="3" t="s">
        <v>10</v>
      </c>
      <c r="O20" s="3"/>
    </row>
    <row r="21" spans="1:15" ht="60" x14ac:dyDescent="0.25">
      <c r="A21" s="4">
        <v>2017</v>
      </c>
      <c r="B21" s="3" t="s">
        <v>34</v>
      </c>
      <c r="C21" s="21" t="s">
        <v>36</v>
      </c>
      <c r="D21" s="3" t="s">
        <v>35</v>
      </c>
      <c r="E21" s="17" t="s">
        <v>119</v>
      </c>
      <c r="F21" s="3"/>
      <c r="G21" s="4" t="s">
        <v>120</v>
      </c>
      <c r="H21" s="4" t="s">
        <v>16</v>
      </c>
      <c r="I21" s="4"/>
      <c r="J21" s="4"/>
      <c r="K21" s="19">
        <v>6200</v>
      </c>
      <c r="L21" s="6">
        <v>6700</v>
      </c>
      <c r="M21" s="3" t="s">
        <v>121</v>
      </c>
      <c r="N21" s="4" t="s">
        <v>122</v>
      </c>
      <c r="O21" s="4"/>
    </row>
    <row r="22" spans="1:15" ht="45" x14ac:dyDescent="0.25">
      <c r="A22" s="4">
        <v>2017</v>
      </c>
      <c r="B22" s="3" t="s">
        <v>34</v>
      </c>
      <c r="C22" s="21" t="s">
        <v>36</v>
      </c>
      <c r="D22" s="3" t="s">
        <v>35</v>
      </c>
      <c r="E22" s="17" t="s">
        <v>123</v>
      </c>
      <c r="F22" s="4"/>
      <c r="G22" s="4" t="s">
        <v>124</v>
      </c>
      <c r="H22" s="4" t="s">
        <v>16</v>
      </c>
      <c r="I22" s="18">
        <v>42871</v>
      </c>
      <c r="J22" s="18">
        <v>42885</v>
      </c>
      <c r="K22" s="19">
        <v>5100</v>
      </c>
      <c r="L22" s="6">
        <v>3302.8</v>
      </c>
      <c r="M22" s="4" t="s">
        <v>125</v>
      </c>
      <c r="N22" s="4" t="s">
        <v>125</v>
      </c>
      <c r="O22" s="4"/>
    </row>
    <row r="23" spans="1:15" ht="30" x14ac:dyDescent="0.25">
      <c r="A23" s="4">
        <v>2017</v>
      </c>
      <c r="B23" s="3" t="s">
        <v>34</v>
      </c>
      <c r="C23" s="21" t="s">
        <v>36</v>
      </c>
      <c r="D23" s="3" t="s">
        <v>35</v>
      </c>
      <c r="E23" s="17" t="s">
        <v>126</v>
      </c>
      <c r="F23" s="4"/>
      <c r="G23" s="4" t="s">
        <v>127</v>
      </c>
      <c r="H23" s="4" t="s">
        <v>16</v>
      </c>
      <c r="I23" s="4"/>
      <c r="J23" s="4"/>
      <c r="K23" s="19">
        <v>1174.05</v>
      </c>
      <c r="L23" s="6">
        <v>1174.05</v>
      </c>
      <c r="M23" s="4" t="s">
        <v>128</v>
      </c>
      <c r="N23" s="4" t="s">
        <v>128</v>
      </c>
      <c r="O23" s="4"/>
    </row>
    <row r="24" spans="1:15" ht="45" x14ac:dyDescent="0.25">
      <c r="A24" s="4">
        <v>2017</v>
      </c>
      <c r="B24" s="3" t="s">
        <v>34</v>
      </c>
      <c r="C24" s="21" t="s">
        <v>36</v>
      </c>
      <c r="D24" s="3" t="s">
        <v>35</v>
      </c>
      <c r="E24" s="17" t="s">
        <v>129</v>
      </c>
      <c r="F24" s="4"/>
      <c r="G24" s="4" t="s">
        <v>130</v>
      </c>
      <c r="H24" s="4" t="s">
        <v>16</v>
      </c>
      <c r="I24" s="18">
        <v>42736</v>
      </c>
      <c r="J24" s="18">
        <v>43100</v>
      </c>
      <c r="K24" s="19">
        <v>2000</v>
      </c>
      <c r="L24" s="6">
        <v>1546.82</v>
      </c>
      <c r="M24" s="4" t="s">
        <v>42</v>
      </c>
      <c r="N24" s="4" t="s">
        <v>42</v>
      </c>
      <c r="O24" s="4"/>
    </row>
    <row r="25" spans="1:15" ht="30" x14ac:dyDescent="0.25">
      <c r="A25" s="4">
        <v>2017</v>
      </c>
      <c r="B25" s="3" t="s">
        <v>34</v>
      </c>
      <c r="C25" s="21" t="s">
        <v>36</v>
      </c>
      <c r="D25" s="3" t="s">
        <v>35</v>
      </c>
      <c r="E25" s="17" t="s">
        <v>131</v>
      </c>
      <c r="F25" s="3"/>
      <c r="G25" s="4" t="s">
        <v>132</v>
      </c>
      <c r="H25" s="4" t="s">
        <v>16</v>
      </c>
      <c r="I25" s="4"/>
      <c r="J25" s="4"/>
      <c r="K25" s="19">
        <v>2966.48</v>
      </c>
      <c r="L25" s="6"/>
      <c r="M25" s="3" t="s">
        <v>133</v>
      </c>
      <c r="N25" s="3" t="s">
        <v>133</v>
      </c>
      <c r="O25" s="4"/>
    </row>
    <row r="26" spans="1:15" ht="30" x14ac:dyDescent="0.25">
      <c r="A26" s="4">
        <v>2017</v>
      </c>
      <c r="B26" s="3" t="s">
        <v>34</v>
      </c>
      <c r="C26" s="21" t="s">
        <v>36</v>
      </c>
      <c r="D26" s="3" t="s">
        <v>35</v>
      </c>
      <c r="E26" s="17" t="s">
        <v>134</v>
      </c>
      <c r="F26" s="3"/>
      <c r="G26" s="4" t="s">
        <v>135</v>
      </c>
      <c r="H26" s="4" t="s">
        <v>16</v>
      </c>
      <c r="I26" s="4"/>
      <c r="J26" s="4"/>
      <c r="K26" s="19">
        <v>3305.76</v>
      </c>
      <c r="L26" s="6"/>
      <c r="M26" s="3" t="s">
        <v>133</v>
      </c>
      <c r="N26" s="3" t="s">
        <v>133</v>
      </c>
      <c r="O26" s="4"/>
    </row>
    <row r="27" spans="1:15" ht="45" x14ac:dyDescent="0.25">
      <c r="A27" s="4">
        <v>2017</v>
      </c>
      <c r="B27" s="3" t="s">
        <v>34</v>
      </c>
      <c r="C27" s="21" t="s">
        <v>36</v>
      </c>
      <c r="D27" s="3" t="s">
        <v>35</v>
      </c>
      <c r="E27" s="17" t="s">
        <v>136</v>
      </c>
      <c r="F27" s="4"/>
      <c r="G27" s="4" t="s">
        <v>137</v>
      </c>
      <c r="H27" s="4" t="s">
        <v>16</v>
      </c>
      <c r="I27" s="18">
        <v>42866</v>
      </c>
      <c r="J27" s="18">
        <v>42867</v>
      </c>
      <c r="K27" s="19">
        <v>366.8</v>
      </c>
      <c r="L27" s="6">
        <v>366.8</v>
      </c>
      <c r="M27" s="4" t="s">
        <v>43</v>
      </c>
      <c r="N27" s="4" t="s">
        <v>43</v>
      </c>
      <c r="O27" s="4"/>
    </row>
    <row r="28" spans="1:15" ht="30" x14ac:dyDescent="0.25">
      <c r="A28" s="4">
        <v>2017</v>
      </c>
      <c r="B28" s="3" t="s">
        <v>34</v>
      </c>
      <c r="C28" s="21" t="s">
        <v>36</v>
      </c>
      <c r="D28" s="3" t="s">
        <v>35</v>
      </c>
      <c r="E28" s="17" t="s">
        <v>138</v>
      </c>
      <c r="F28" s="4"/>
      <c r="G28" s="4" t="s">
        <v>139</v>
      </c>
      <c r="H28" s="4" t="s">
        <v>16</v>
      </c>
      <c r="I28" s="4"/>
      <c r="J28" s="4"/>
      <c r="K28" s="19">
        <v>12300</v>
      </c>
      <c r="L28" s="6"/>
      <c r="M28" s="3" t="s">
        <v>44</v>
      </c>
      <c r="N28" s="3" t="s">
        <v>44</v>
      </c>
      <c r="O28" s="4"/>
    </row>
    <row r="29" spans="1:15" ht="30" x14ac:dyDescent="0.25">
      <c r="A29" s="4">
        <v>2017</v>
      </c>
      <c r="B29" s="3" t="s">
        <v>34</v>
      </c>
      <c r="C29" s="21" t="s">
        <v>36</v>
      </c>
      <c r="D29" s="3" t="s">
        <v>35</v>
      </c>
      <c r="E29" s="17" t="s">
        <v>140</v>
      </c>
      <c r="F29" s="4"/>
      <c r="G29" s="4" t="s">
        <v>141</v>
      </c>
      <c r="H29" s="4" t="s">
        <v>16</v>
      </c>
      <c r="I29" s="4"/>
      <c r="J29" s="4"/>
      <c r="K29" s="19">
        <v>5200</v>
      </c>
      <c r="L29" s="6">
        <v>5095.55</v>
      </c>
      <c r="M29" s="4" t="s">
        <v>44</v>
      </c>
      <c r="N29" s="4" t="s">
        <v>44</v>
      </c>
      <c r="O29" s="4"/>
    </row>
    <row r="30" spans="1:15" x14ac:dyDescent="0.25">
      <c r="A30" s="4">
        <v>2017</v>
      </c>
      <c r="B30" s="3" t="s">
        <v>34</v>
      </c>
      <c r="C30" s="21" t="s">
        <v>36</v>
      </c>
      <c r="D30" s="3" t="s">
        <v>35</v>
      </c>
      <c r="E30" s="17" t="s">
        <v>142</v>
      </c>
      <c r="F30" s="4"/>
      <c r="G30" s="4" t="s">
        <v>143</v>
      </c>
      <c r="H30" s="4" t="s">
        <v>16</v>
      </c>
      <c r="I30" s="4"/>
      <c r="J30" s="4"/>
      <c r="K30" s="19">
        <v>2856</v>
      </c>
      <c r="L30" s="6">
        <v>2856</v>
      </c>
      <c r="M30" s="4" t="s">
        <v>144</v>
      </c>
      <c r="N30" s="4" t="s">
        <v>144</v>
      </c>
      <c r="O30" s="4"/>
    </row>
    <row r="31" spans="1:15" ht="30" x14ac:dyDescent="0.25">
      <c r="A31" s="4">
        <v>2017</v>
      </c>
      <c r="B31" s="3" t="s">
        <v>34</v>
      </c>
      <c r="C31" s="21" t="s">
        <v>36</v>
      </c>
      <c r="D31" s="3" t="s">
        <v>35</v>
      </c>
      <c r="E31" s="17" t="s">
        <v>145</v>
      </c>
      <c r="F31" s="4"/>
      <c r="G31" s="4" t="s">
        <v>146</v>
      </c>
      <c r="H31" s="4" t="s">
        <v>16</v>
      </c>
      <c r="I31" s="4"/>
      <c r="J31" s="4"/>
      <c r="K31" s="19">
        <v>8868.67</v>
      </c>
      <c r="L31" s="6">
        <v>8868.67</v>
      </c>
      <c r="M31" s="3" t="s">
        <v>45</v>
      </c>
      <c r="N31" s="3" t="s">
        <v>45</v>
      </c>
      <c r="O31" s="4"/>
    </row>
    <row r="32" spans="1:15" ht="45" x14ac:dyDescent="0.25">
      <c r="A32" s="4">
        <v>2017</v>
      </c>
      <c r="B32" s="3" t="s">
        <v>34</v>
      </c>
      <c r="C32" s="21" t="s">
        <v>36</v>
      </c>
      <c r="D32" s="3" t="s">
        <v>35</v>
      </c>
      <c r="E32" s="17" t="s">
        <v>147</v>
      </c>
      <c r="F32" s="3"/>
      <c r="G32" s="4" t="s">
        <v>148</v>
      </c>
      <c r="H32" s="4" t="s">
        <v>16</v>
      </c>
      <c r="I32" s="4"/>
      <c r="J32" s="4"/>
      <c r="K32" s="19">
        <v>640</v>
      </c>
      <c r="L32" s="6">
        <v>679</v>
      </c>
      <c r="M32" s="3" t="s">
        <v>45</v>
      </c>
      <c r="N32" s="3" t="s">
        <v>45</v>
      </c>
      <c r="O32" s="4"/>
    </row>
    <row r="33" spans="1:15" ht="30" x14ac:dyDescent="0.25">
      <c r="A33" s="4">
        <v>2017</v>
      </c>
      <c r="B33" s="3" t="s">
        <v>34</v>
      </c>
      <c r="C33" s="21" t="s">
        <v>36</v>
      </c>
      <c r="D33" s="3" t="s">
        <v>35</v>
      </c>
      <c r="E33" s="17" t="s">
        <v>149</v>
      </c>
      <c r="F33" s="3"/>
      <c r="G33" s="4" t="s">
        <v>150</v>
      </c>
      <c r="H33" s="4" t="s">
        <v>16</v>
      </c>
      <c r="I33" s="18">
        <v>42951</v>
      </c>
      <c r="J33" s="18">
        <v>42951</v>
      </c>
      <c r="K33" s="19">
        <v>1640</v>
      </c>
      <c r="L33" s="6">
        <v>1640</v>
      </c>
      <c r="M33" s="4" t="s">
        <v>46</v>
      </c>
      <c r="N33" s="4" t="s">
        <v>46</v>
      </c>
      <c r="O33" s="4"/>
    </row>
    <row r="34" spans="1:15" x14ac:dyDescent="0.25">
      <c r="A34" s="3">
        <v>2017</v>
      </c>
      <c r="B34" s="3" t="s">
        <v>34</v>
      </c>
      <c r="C34" s="21" t="s">
        <v>36</v>
      </c>
      <c r="D34" s="3" t="s">
        <v>35</v>
      </c>
      <c r="E34" s="8" t="s">
        <v>151</v>
      </c>
      <c r="F34" s="3"/>
      <c r="G34" s="3" t="s">
        <v>152</v>
      </c>
      <c r="H34" s="3" t="s">
        <v>16</v>
      </c>
      <c r="I34" s="5">
        <v>43098</v>
      </c>
      <c r="J34" s="5">
        <v>43108</v>
      </c>
      <c r="K34" s="6">
        <v>406.62</v>
      </c>
      <c r="L34" s="6">
        <v>597.34</v>
      </c>
      <c r="M34" s="3" t="s">
        <v>153</v>
      </c>
      <c r="N34" s="3" t="s">
        <v>153</v>
      </c>
      <c r="O34" s="3"/>
    </row>
    <row r="35" spans="1:15" ht="30" x14ac:dyDescent="0.25">
      <c r="A35" s="4">
        <v>2017</v>
      </c>
      <c r="B35" s="3" t="s">
        <v>34</v>
      </c>
      <c r="C35" s="21" t="s">
        <v>36</v>
      </c>
      <c r="D35" s="3" t="s">
        <v>35</v>
      </c>
      <c r="E35" s="8" t="s">
        <v>154</v>
      </c>
      <c r="F35" s="4"/>
      <c r="G35" s="3" t="s">
        <v>155</v>
      </c>
      <c r="H35" s="4" t="s">
        <v>16</v>
      </c>
      <c r="I35" s="18">
        <v>42796</v>
      </c>
      <c r="J35" s="18">
        <v>42804</v>
      </c>
      <c r="K35" s="19">
        <v>1530</v>
      </c>
      <c r="L35" s="6">
        <v>1530</v>
      </c>
      <c r="M35" s="4" t="s">
        <v>156</v>
      </c>
      <c r="N35" s="4" t="s">
        <v>156</v>
      </c>
      <c r="O35" s="4"/>
    </row>
    <row r="36" spans="1:15" ht="45" x14ac:dyDescent="0.25">
      <c r="A36" s="4">
        <v>2017</v>
      </c>
      <c r="B36" s="3" t="s">
        <v>34</v>
      </c>
      <c r="C36" s="21" t="s">
        <v>36</v>
      </c>
      <c r="D36" s="3" t="s">
        <v>35</v>
      </c>
      <c r="E36" s="17" t="s">
        <v>157</v>
      </c>
      <c r="F36" s="4"/>
      <c r="G36" s="4" t="s">
        <v>158</v>
      </c>
      <c r="H36" s="4" t="s">
        <v>16</v>
      </c>
      <c r="I36" s="18">
        <v>42736</v>
      </c>
      <c r="J36" s="18">
        <v>43100</v>
      </c>
      <c r="K36" s="19">
        <v>2880</v>
      </c>
      <c r="L36" s="6">
        <v>2880</v>
      </c>
      <c r="M36" s="4" t="s">
        <v>156</v>
      </c>
      <c r="N36" s="4" t="s">
        <v>156</v>
      </c>
      <c r="O36" s="4"/>
    </row>
    <row r="37" spans="1:15" ht="45" x14ac:dyDescent="0.25">
      <c r="A37" s="4">
        <v>2017</v>
      </c>
      <c r="B37" s="3" t="s">
        <v>34</v>
      </c>
      <c r="C37" s="21" t="s">
        <v>36</v>
      </c>
      <c r="D37" s="3" t="s">
        <v>35</v>
      </c>
      <c r="E37" s="17" t="s">
        <v>159</v>
      </c>
      <c r="F37" s="4"/>
      <c r="G37" s="4" t="s">
        <v>160</v>
      </c>
      <c r="H37" s="4" t="s">
        <v>16</v>
      </c>
      <c r="I37" s="18">
        <v>42821</v>
      </c>
      <c r="J37" s="18">
        <v>42821</v>
      </c>
      <c r="K37" s="19">
        <v>300</v>
      </c>
      <c r="L37" s="6">
        <v>300</v>
      </c>
      <c r="M37" s="4" t="s">
        <v>161</v>
      </c>
      <c r="N37" s="4" t="s">
        <v>161</v>
      </c>
      <c r="O37" s="4"/>
    </row>
    <row r="38" spans="1:15" ht="60" x14ac:dyDescent="0.25">
      <c r="A38" s="4">
        <v>2017</v>
      </c>
      <c r="B38" s="3" t="s">
        <v>34</v>
      </c>
      <c r="C38" s="21" t="s">
        <v>36</v>
      </c>
      <c r="D38" s="3" t="s">
        <v>35</v>
      </c>
      <c r="E38" s="17" t="s">
        <v>162</v>
      </c>
      <c r="F38" s="4"/>
      <c r="G38" s="4" t="s">
        <v>163</v>
      </c>
      <c r="H38" s="4" t="s">
        <v>16</v>
      </c>
      <c r="I38" s="18">
        <v>42838</v>
      </c>
      <c r="J38" s="18">
        <v>42838</v>
      </c>
      <c r="K38" s="19">
        <v>52</v>
      </c>
      <c r="L38" s="6"/>
      <c r="M38" s="4" t="s">
        <v>164</v>
      </c>
      <c r="N38" s="4" t="s">
        <v>164</v>
      </c>
      <c r="O38" s="4"/>
    </row>
    <row r="39" spans="1:15" ht="45" x14ac:dyDescent="0.25">
      <c r="A39" s="4">
        <v>2017</v>
      </c>
      <c r="B39" s="3" t="s">
        <v>34</v>
      </c>
      <c r="C39" s="21" t="s">
        <v>36</v>
      </c>
      <c r="D39" s="3" t="s">
        <v>35</v>
      </c>
      <c r="E39" s="17" t="s">
        <v>165</v>
      </c>
      <c r="F39" s="4"/>
      <c r="G39" s="4" t="s">
        <v>166</v>
      </c>
      <c r="H39" s="4" t="s">
        <v>16</v>
      </c>
      <c r="I39" s="18">
        <v>42767</v>
      </c>
      <c r="J39" s="18">
        <v>42769</v>
      </c>
      <c r="K39" s="19">
        <v>1375</v>
      </c>
      <c r="L39" s="6">
        <v>1375.5</v>
      </c>
      <c r="M39" s="4" t="s">
        <v>164</v>
      </c>
      <c r="N39" s="4" t="s">
        <v>164</v>
      </c>
      <c r="O39" s="4"/>
    </row>
    <row r="40" spans="1:15" ht="45" x14ac:dyDescent="0.25">
      <c r="A40" s="4">
        <v>2017</v>
      </c>
      <c r="B40" s="3" t="s">
        <v>34</v>
      </c>
      <c r="C40" s="21" t="s">
        <v>36</v>
      </c>
      <c r="D40" s="3" t="s">
        <v>35</v>
      </c>
      <c r="E40" s="17" t="s">
        <v>167</v>
      </c>
      <c r="F40" s="4"/>
      <c r="G40" s="4" t="s">
        <v>168</v>
      </c>
      <c r="H40" s="4" t="s">
        <v>16</v>
      </c>
      <c r="I40" s="18">
        <v>42747</v>
      </c>
      <c r="J40" s="18">
        <v>42747</v>
      </c>
      <c r="K40" s="19">
        <v>95</v>
      </c>
      <c r="L40" s="6">
        <v>95</v>
      </c>
      <c r="M40" s="4" t="s">
        <v>164</v>
      </c>
      <c r="N40" s="4" t="s">
        <v>164</v>
      </c>
      <c r="O40" s="4"/>
    </row>
    <row r="41" spans="1:15" ht="30" x14ac:dyDescent="0.25">
      <c r="A41" s="3">
        <v>2017</v>
      </c>
      <c r="B41" s="3" t="s">
        <v>34</v>
      </c>
      <c r="C41" s="21" t="s">
        <v>36</v>
      </c>
      <c r="D41" s="3" t="s">
        <v>35</v>
      </c>
      <c r="E41" s="8" t="s">
        <v>169</v>
      </c>
      <c r="F41" s="4"/>
      <c r="G41" s="3" t="s">
        <v>170</v>
      </c>
      <c r="H41" s="3" t="s">
        <v>16</v>
      </c>
      <c r="I41" s="5">
        <v>43076</v>
      </c>
      <c r="J41" s="5">
        <v>43084</v>
      </c>
      <c r="K41" s="6">
        <v>60</v>
      </c>
      <c r="L41" s="6">
        <v>60</v>
      </c>
      <c r="M41" s="3" t="s">
        <v>171</v>
      </c>
      <c r="N41" s="3" t="s">
        <v>171</v>
      </c>
      <c r="O41" s="3"/>
    </row>
    <row r="42" spans="1:15" ht="30" x14ac:dyDescent="0.25">
      <c r="A42" s="4">
        <v>2017</v>
      </c>
      <c r="B42" s="3" t="s">
        <v>34</v>
      </c>
      <c r="C42" s="21" t="s">
        <v>36</v>
      </c>
      <c r="D42" s="3" t="s">
        <v>35</v>
      </c>
      <c r="E42" s="17" t="s">
        <v>172</v>
      </c>
      <c r="F42" s="4"/>
      <c r="G42" s="3" t="s">
        <v>173</v>
      </c>
      <c r="H42" s="4" t="s">
        <v>16</v>
      </c>
      <c r="I42" s="18">
        <v>42734</v>
      </c>
      <c r="J42" s="18">
        <v>43099</v>
      </c>
      <c r="K42" s="19">
        <v>30000</v>
      </c>
      <c r="L42" s="6">
        <v>16500</v>
      </c>
      <c r="M42" s="3" t="s">
        <v>47</v>
      </c>
      <c r="N42" s="4" t="str">
        <f>M42</f>
        <v>DE ZOLT SAPPADINA CESARE (DZLCSR49A11I088T)</v>
      </c>
      <c r="O42" s="4"/>
    </row>
    <row r="43" spans="1:15" ht="45" x14ac:dyDescent="0.25">
      <c r="A43" s="4">
        <v>2017</v>
      </c>
      <c r="B43" s="3" t="s">
        <v>34</v>
      </c>
      <c r="C43" s="21" t="s">
        <v>36</v>
      </c>
      <c r="D43" s="3" t="s">
        <v>35</v>
      </c>
      <c r="E43" s="17" t="s">
        <v>174</v>
      </c>
      <c r="F43" s="3"/>
      <c r="G43" s="4" t="s">
        <v>175</v>
      </c>
      <c r="H43" s="4" t="s">
        <v>16</v>
      </c>
      <c r="I43" s="18">
        <v>42814</v>
      </c>
      <c r="J43" s="18">
        <v>43008</v>
      </c>
      <c r="K43" s="19">
        <v>5000</v>
      </c>
      <c r="L43" s="6">
        <v>2163.1799999999998</v>
      </c>
      <c r="M43" s="4" t="s">
        <v>14</v>
      </c>
      <c r="N43" s="4" t="s">
        <v>14</v>
      </c>
      <c r="O43" s="4"/>
    </row>
    <row r="44" spans="1:15" x14ac:dyDescent="0.25">
      <c r="A44" s="3">
        <v>2017</v>
      </c>
      <c r="B44" s="3" t="s">
        <v>34</v>
      </c>
      <c r="C44" s="21" t="s">
        <v>36</v>
      </c>
      <c r="D44" s="3" t="s">
        <v>35</v>
      </c>
      <c r="E44" s="8" t="s">
        <v>176</v>
      </c>
      <c r="F44" s="4"/>
      <c r="G44" s="3" t="s">
        <v>177</v>
      </c>
      <c r="H44" s="4" t="s">
        <v>16</v>
      </c>
      <c r="I44" s="5">
        <v>43053</v>
      </c>
      <c r="J44" s="5">
        <v>43053</v>
      </c>
      <c r="K44" s="6">
        <v>480</v>
      </c>
      <c r="L44" s="6">
        <v>480</v>
      </c>
      <c r="M44" s="3" t="s">
        <v>178</v>
      </c>
      <c r="N44" s="3" t="s">
        <v>178</v>
      </c>
      <c r="O44" s="3"/>
    </row>
    <row r="45" spans="1:15" x14ac:dyDescent="0.25">
      <c r="A45" s="4">
        <v>2017</v>
      </c>
      <c r="B45" s="3" t="s">
        <v>34</v>
      </c>
      <c r="C45" s="21" t="s">
        <v>36</v>
      </c>
      <c r="D45" s="3" t="s">
        <v>35</v>
      </c>
      <c r="E45" s="17" t="s">
        <v>179</v>
      </c>
      <c r="F45" s="4"/>
      <c r="G45" s="4" t="s">
        <v>177</v>
      </c>
      <c r="H45" s="4" t="s">
        <v>16</v>
      </c>
      <c r="I45" s="18">
        <v>42956</v>
      </c>
      <c r="J45" s="18">
        <v>42956</v>
      </c>
      <c r="K45" s="19">
        <v>680</v>
      </c>
      <c r="L45" s="6">
        <v>680</v>
      </c>
      <c r="M45" s="3" t="s">
        <v>178</v>
      </c>
      <c r="N45" s="3" t="s">
        <v>178</v>
      </c>
      <c r="O45" s="4"/>
    </row>
    <row r="46" spans="1:15" ht="30" x14ac:dyDescent="0.25">
      <c r="A46" s="3">
        <v>2017</v>
      </c>
      <c r="B46" s="3" t="s">
        <v>34</v>
      </c>
      <c r="C46" s="21" t="s">
        <v>36</v>
      </c>
      <c r="D46" s="3" t="s">
        <v>35</v>
      </c>
      <c r="E46" s="8" t="s">
        <v>180</v>
      </c>
      <c r="F46" s="4"/>
      <c r="G46" s="3" t="s">
        <v>177</v>
      </c>
      <c r="H46" s="4" t="s">
        <v>16</v>
      </c>
      <c r="I46" s="5">
        <v>43052</v>
      </c>
      <c r="J46" s="5">
        <v>43052</v>
      </c>
      <c r="K46" s="6">
        <v>160</v>
      </c>
      <c r="L46" s="6">
        <v>160</v>
      </c>
      <c r="M46" s="3" t="s">
        <v>181</v>
      </c>
      <c r="N46" s="3" t="s">
        <v>181</v>
      </c>
      <c r="O46" s="3"/>
    </row>
    <row r="47" spans="1:15" ht="75" x14ac:dyDescent="0.25">
      <c r="A47" s="4">
        <v>2017</v>
      </c>
      <c r="B47" s="3" t="s">
        <v>34</v>
      </c>
      <c r="C47" s="21" t="s">
        <v>36</v>
      </c>
      <c r="D47" s="3" t="s">
        <v>35</v>
      </c>
      <c r="E47" s="17" t="s">
        <v>182</v>
      </c>
      <c r="F47" s="4"/>
      <c r="G47" s="4" t="s">
        <v>183</v>
      </c>
      <c r="H47" s="4" t="s">
        <v>16</v>
      </c>
      <c r="I47" s="18">
        <v>43068</v>
      </c>
      <c r="J47" s="18">
        <v>43123</v>
      </c>
      <c r="K47" s="19">
        <v>2280</v>
      </c>
      <c r="L47" s="6">
        <v>2280</v>
      </c>
      <c r="M47" s="3" t="s">
        <v>184</v>
      </c>
      <c r="N47" s="3" t="s">
        <v>185</v>
      </c>
      <c r="O47" s="4"/>
    </row>
    <row r="48" spans="1:15" ht="45" x14ac:dyDescent="0.25">
      <c r="A48" s="4">
        <v>2017</v>
      </c>
      <c r="B48" s="3" t="s">
        <v>34</v>
      </c>
      <c r="C48" s="21" t="s">
        <v>36</v>
      </c>
      <c r="D48" s="3" t="s">
        <v>35</v>
      </c>
      <c r="E48" s="17" t="s">
        <v>186</v>
      </c>
      <c r="F48" s="4"/>
      <c r="G48" s="4" t="s">
        <v>187</v>
      </c>
      <c r="H48" s="4" t="s">
        <v>16</v>
      </c>
      <c r="I48" s="18">
        <v>42851</v>
      </c>
      <c r="J48" s="18">
        <v>43034</v>
      </c>
      <c r="K48" s="19">
        <v>29482</v>
      </c>
      <c r="L48" s="6">
        <v>11872.96</v>
      </c>
      <c r="M48" s="4" t="s">
        <v>48</v>
      </c>
      <c r="N48" s="4" t="s">
        <v>48</v>
      </c>
      <c r="O48" s="4"/>
    </row>
    <row r="49" spans="1:15" ht="45" x14ac:dyDescent="0.25">
      <c r="A49" s="4">
        <v>2017</v>
      </c>
      <c r="B49" s="3" t="s">
        <v>34</v>
      </c>
      <c r="C49" s="21" t="s">
        <v>36</v>
      </c>
      <c r="D49" s="3" t="s">
        <v>35</v>
      </c>
      <c r="E49" s="17" t="s">
        <v>188</v>
      </c>
      <c r="F49" s="3"/>
      <c r="G49" s="4" t="s">
        <v>189</v>
      </c>
      <c r="H49" s="4" t="s">
        <v>16</v>
      </c>
      <c r="I49" s="18">
        <v>42843</v>
      </c>
      <c r="J49" s="18">
        <v>43026</v>
      </c>
      <c r="K49" s="19">
        <v>12000</v>
      </c>
      <c r="L49" s="6">
        <v>6669.52</v>
      </c>
      <c r="M49" s="4" t="s">
        <v>48</v>
      </c>
      <c r="N49" s="4" t="s">
        <v>48</v>
      </c>
      <c r="O49" s="4"/>
    </row>
    <row r="50" spans="1:15" ht="270" x14ac:dyDescent="0.25">
      <c r="A50" s="4">
        <v>2017</v>
      </c>
      <c r="B50" s="3" t="s">
        <v>34</v>
      </c>
      <c r="C50" s="21" t="s">
        <v>36</v>
      </c>
      <c r="D50" s="3" t="s">
        <v>35</v>
      </c>
      <c r="E50" s="23" t="s">
        <v>190</v>
      </c>
      <c r="F50" s="4"/>
      <c r="G50" s="3" t="s">
        <v>191</v>
      </c>
      <c r="H50" s="4" t="s">
        <v>37</v>
      </c>
      <c r="I50" s="18">
        <v>43101</v>
      </c>
      <c r="J50" s="18">
        <v>43465</v>
      </c>
      <c r="K50" s="25" t="s">
        <v>192</v>
      </c>
      <c r="L50" s="6">
        <v>39394.03</v>
      </c>
      <c r="M50" s="3" t="s">
        <v>193</v>
      </c>
      <c r="N50" s="3" t="s">
        <v>48</v>
      </c>
      <c r="O50" s="4"/>
    </row>
    <row r="51" spans="1:15" ht="30" x14ac:dyDescent="0.25">
      <c r="A51" s="4">
        <v>2017</v>
      </c>
      <c r="B51" s="3" t="s">
        <v>34</v>
      </c>
      <c r="C51" s="21" t="s">
        <v>36</v>
      </c>
      <c r="D51" s="3" t="s">
        <v>35</v>
      </c>
      <c r="E51" s="17" t="s">
        <v>194</v>
      </c>
      <c r="F51" s="20"/>
      <c r="G51" s="4" t="s">
        <v>118</v>
      </c>
      <c r="H51" s="4" t="s">
        <v>16</v>
      </c>
      <c r="I51" s="18">
        <v>42954</v>
      </c>
      <c r="J51" s="18">
        <v>42954</v>
      </c>
      <c r="K51" s="19">
        <v>70</v>
      </c>
      <c r="L51" s="6">
        <v>70</v>
      </c>
      <c r="M51" s="4" t="s">
        <v>49</v>
      </c>
      <c r="N51" s="3" t="s">
        <v>49</v>
      </c>
      <c r="O51" s="4"/>
    </row>
    <row r="52" spans="1:15" ht="30" x14ac:dyDescent="0.25">
      <c r="A52" s="4">
        <v>2017</v>
      </c>
      <c r="B52" s="3" t="s">
        <v>34</v>
      </c>
      <c r="C52" s="21" t="s">
        <v>36</v>
      </c>
      <c r="D52" s="3" t="s">
        <v>35</v>
      </c>
      <c r="E52" s="17" t="s">
        <v>195</v>
      </c>
      <c r="F52" s="20"/>
      <c r="G52" s="4" t="s">
        <v>118</v>
      </c>
      <c r="H52" s="4" t="s">
        <v>16</v>
      </c>
      <c r="I52" s="4"/>
      <c r="J52" s="4"/>
      <c r="K52" s="19">
        <v>245</v>
      </c>
      <c r="L52" s="6">
        <v>245</v>
      </c>
      <c r="M52" s="4" t="s">
        <v>49</v>
      </c>
      <c r="N52" s="4" t="s">
        <v>49</v>
      </c>
      <c r="O52" s="4"/>
    </row>
    <row r="53" spans="1:15" ht="45" x14ac:dyDescent="0.25">
      <c r="A53" s="4">
        <v>2017</v>
      </c>
      <c r="B53" s="3" t="s">
        <v>34</v>
      </c>
      <c r="C53" s="21" t="s">
        <v>36</v>
      </c>
      <c r="D53" s="3" t="s">
        <v>35</v>
      </c>
      <c r="E53" s="17" t="s">
        <v>196</v>
      </c>
      <c r="F53" s="20"/>
      <c r="G53" s="4" t="s">
        <v>197</v>
      </c>
      <c r="H53" s="4" t="s">
        <v>16</v>
      </c>
      <c r="I53" s="18">
        <v>42758</v>
      </c>
      <c r="J53" s="18">
        <v>42758</v>
      </c>
      <c r="K53" s="19">
        <v>105</v>
      </c>
      <c r="L53" s="6">
        <v>105</v>
      </c>
      <c r="M53" s="4" t="s">
        <v>49</v>
      </c>
      <c r="N53" s="4" t="s">
        <v>49</v>
      </c>
      <c r="O53" s="4"/>
    </row>
    <row r="54" spans="1:15" ht="45" x14ac:dyDescent="0.25">
      <c r="A54" s="4">
        <v>2017</v>
      </c>
      <c r="B54" s="3" t="s">
        <v>34</v>
      </c>
      <c r="C54" s="21" t="s">
        <v>36</v>
      </c>
      <c r="D54" s="3" t="s">
        <v>35</v>
      </c>
      <c r="E54" s="17" t="s">
        <v>198</v>
      </c>
      <c r="F54" s="20"/>
      <c r="G54" s="4" t="s">
        <v>199</v>
      </c>
      <c r="H54" s="4" t="s">
        <v>16</v>
      </c>
      <c r="I54" s="18">
        <v>42461</v>
      </c>
      <c r="J54" s="18">
        <v>42490</v>
      </c>
      <c r="K54" s="19">
        <v>2160</v>
      </c>
      <c r="L54" s="6">
        <v>2157.1799999999998</v>
      </c>
      <c r="M54" s="4" t="s">
        <v>200</v>
      </c>
      <c r="N54" s="4" t="s">
        <v>200</v>
      </c>
      <c r="O54" s="4"/>
    </row>
    <row r="55" spans="1:15" ht="45" x14ac:dyDescent="0.25">
      <c r="A55" s="4">
        <v>2017</v>
      </c>
      <c r="B55" s="3" t="s">
        <v>34</v>
      </c>
      <c r="C55" s="21" t="s">
        <v>36</v>
      </c>
      <c r="D55" s="3" t="s">
        <v>35</v>
      </c>
      <c r="E55" s="17" t="s">
        <v>201</v>
      </c>
      <c r="F55" s="20"/>
      <c r="G55" s="4" t="s">
        <v>202</v>
      </c>
      <c r="H55" s="4" t="s">
        <v>16</v>
      </c>
      <c r="I55" s="4"/>
      <c r="J55" s="4"/>
      <c r="K55" s="19">
        <v>1220</v>
      </c>
      <c r="L55" s="6">
        <v>920</v>
      </c>
      <c r="M55" s="4" t="s">
        <v>15</v>
      </c>
      <c r="N55" s="4" t="s">
        <v>15</v>
      </c>
      <c r="O55" s="4"/>
    </row>
    <row r="56" spans="1:15" ht="45" x14ac:dyDescent="0.25">
      <c r="A56" s="4">
        <v>2017</v>
      </c>
      <c r="B56" s="3" t="s">
        <v>34</v>
      </c>
      <c r="C56" s="21" t="s">
        <v>36</v>
      </c>
      <c r="D56" s="3" t="s">
        <v>35</v>
      </c>
      <c r="E56" s="17" t="s">
        <v>203</v>
      </c>
      <c r="F56" s="20"/>
      <c r="G56" s="4" t="s">
        <v>204</v>
      </c>
      <c r="H56" s="4" t="s">
        <v>16</v>
      </c>
      <c r="I56" s="4"/>
      <c r="J56" s="4"/>
      <c r="K56" s="19">
        <v>1663.3</v>
      </c>
      <c r="L56" s="6"/>
      <c r="M56" s="4" t="s">
        <v>15</v>
      </c>
      <c r="N56" s="4" t="s">
        <v>15</v>
      </c>
      <c r="O56" s="4"/>
    </row>
    <row r="57" spans="1:15" ht="45" x14ac:dyDescent="0.25">
      <c r="A57" s="4">
        <v>2017</v>
      </c>
      <c r="B57" s="3" t="s">
        <v>34</v>
      </c>
      <c r="C57" s="21" t="s">
        <v>36</v>
      </c>
      <c r="D57" s="3" t="s">
        <v>35</v>
      </c>
      <c r="E57" s="17" t="s">
        <v>205</v>
      </c>
      <c r="F57" s="20"/>
      <c r="G57" s="4" t="s">
        <v>206</v>
      </c>
      <c r="H57" s="4" t="s">
        <v>16</v>
      </c>
      <c r="I57" s="18">
        <v>42767</v>
      </c>
      <c r="J57" s="18">
        <v>42794</v>
      </c>
      <c r="K57" s="19">
        <v>4957.8999999999996</v>
      </c>
      <c r="L57" s="6">
        <v>4957.8999999999996</v>
      </c>
      <c r="M57" s="4" t="s">
        <v>15</v>
      </c>
      <c r="N57" s="4" t="s">
        <v>15</v>
      </c>
      <c r="O57" s="4"/>
    </row>
    <row r="58" spans="1:15" ht="45" x14ac:dyDescent="0.25">
      <c r="A58" s="4">
        <v>2017</v>
      </c>
      <c r="B58" s="3" t="s">
        <v>34</v>
      </c>
      <c r="C58" s="21" t="s">
        <v>36</v>
      </c>
      <c r="D58" s="3" t="s">
        <v>35</v>
      </c>
      <c r="E58" s="17" t="s">
        <v>207</v>
      </c>
      <c r="F58" s="4"/>
      <c r="G58" s="4" t="s">
        <v>208</v>
      </c>
      <c r="H58" s="4" t="s">
        <v>16</v>
      </c>
      <c r="I58" s="18">
        <v>42767</v>
      </c>
      <c r="J58" s="18">
        <v>42794</v>
      </c>
      <c r="K58" s="19">
        <v>1306.7</v>
      </c>
      <c r="L58" s="6">
        <v>1306.7</v>
      </c>
      <c r="M58" s="4" t="s">
        <v>15</v>
      </c>
      <c r="N58" s="4" t="s">
        <v>15</v>
      </c>
      <c r="O58" s="4"/>
    </row>
    <row r="59" spans="1:15" ht="45" x14ac:dyDescent="0.25">
      <c r="A59" s="4">
        <v>2017</v>
      </c>
      <c r="B59" s="3" t="s">
        <v>34</v>
      </c>
      <c r="C59" s="21" t="s">
        <v>36</v>
      </c>
      <c r="D59" s="3" t="s">
        <v>35</v>
      </c>
      <c r="E59" s="17" t="s">
        <v>209</v>
      </c>
      <c r="F59" s="4"/>
      <c r="G59" s="4" t="s">
        <v>210</v>
      </c>
      <c r="H59" s="4" t="s">
        <v>16</v>
      </c>
      <c r="I59" s="18">
        <v>42736</v>
      </c>
      <c r="J59" s="18">
        <v>43100</v>
      </c>
      <c r="K59" s="19">
        <v>9740</v>
      </c>
      <c r="L59" s="6">
        <v>8270</v>
      </c>
      <c r="M59" s="4" t="s">
        <v>15</v>
      </c>
      <c r="N59" s="4" t="s">
        <v>15</v>
      </c>
      <c r="O59" s="4"/>
    </row>
    <row r="60" spans="1:15" ht="30" x14ac:dyDescent="0.25">
      <c r="A60" s="3">
        <v>2017</v>
      </c>
      <c r="B60" s="3" t="s">
        <v>34</v>
      </c>
      <c r="C60" s="21" t="s">
        <v>36</v>
      </c>
      <c r="D60" s="3" t="s">
        <v>35</v>
      </c>
      <c r="E60" s="8" t="s">
        <v>211</v>
      </c>
      <c r="F60" s="4"/>
      <c r="G60" s="3" t="s">
        <v>212</v>
      </c>
      <c r="H60" s="3" t="s">
        <v>16</v>
      </c>
      <c r="I60" s="5">
        <v>43048</v>
      </c>
      <c r="J60" s="5">
        <v>43048</v>
      </c>
      <c r="K60" s="6">
        <v>3763.76</v>
      </c>
      <c r="L60" s="6">
        <v>3763.76</v>
      </c>
      <c r="M60" s="3" t="s">
        <v>213</v>
      </c>
      <c r="N60" s="3" t="s">
        <v>213</v>
      </c>
      <c r="O60" s="3"/>
    </row>
    <row r="61" spans="1:15" ht="30" x14ac:dyDescent="0.25">
      <c r="A61" s="4">
        <v>2017</v>
      </c>
      <c r="B61" s="3" t="s">
        <v>34</v>
      </c>
      <c r="C61" s="21" t="s">
        <v>36</v>
      </c>
      <c r="D61" s="3" t="s">
        <v>35</v>
      </c>
      <c r="E61" s="17" t="s">
        <v>214</v>
      </c>
      <c r="F61" s="4"/>
      <c r="G61" s="3" t="s">
        <v>215</v>
      </c>
      <c r="H61" s="4" t="s">
        <v>16</v>
      </c>
      <c r="I61" s="18">
        <v>43060</v>
      </c>
      <c r="J61" s="18">
        <v>43485</v>
      </c>
      <c r="K61" s="19">
        <v>10659.6</v>
      </c>
      <c r="L61" s="6">
        <v>11266.84</v>
      </c>
      <c r="M61" s="4" t="s">
        <v>213</v>
      </c>
      <c r="N61" s="4" t="s">
        <v>213</v>
      </c>
      <c r="O61" s="4"/>
    </row>
    <row r="62" spans="1:15" ht="30" x14ac:dyDescent="0.25">
      <c r="A62" s="4">
        <v>2017</v>
      </c>
      <c r="B62" s="3" t="s">
        <v>34</v>
      </c>
      <c r="C62" s="21" t="s">
        <v>36</v>
      </c>
      <c r="D62" s="3" t="s">
        <v>35</v>
      </c>
      <c r="E62" s="17" t="s">
        <v>216</v>
      </c>
      <c r="F62" s="4"/>
      <c r="G62" s="4" t="s">
        <v>217</v>
      </c>
      <c r="H62" s="4" t="s">
        <v>16</v>
      </c>
      <c r="I62" s="4"/>
      <c r="J62" s="4"/>
      <c r="K62" s="19">
        <v>2452</v>
      </c>
      <c r="L62" s="6">
        <v>2452</v>
      </c>
      <c r="M62" s="4" t="s">
        <v>213</v>
      </c>
      <c r="N62" s="4" t="s">
        <v>213</v>
      </c>
      <c r="O62" s="4"/>
    </row>
    <row r="63" spans="1:15" ht="45" x14ac:dyDescent="0.25">
      <c r="A63" s="4">
        <v>2017</v>
      </c>
      <c r="B63" s="3" t="s">
        <v>34</v>
      </c>
      <c r="C63" s="21" t="s">
        <v>36</v>
      </c>
      <c r="D63" s="3" t="s">
        <v>35</v>
      </c>
      <c r="E63" s="17" t="s">
        <v>218</v>
      </c>
      <c r="F63" s="4"/>
      <c r="G63" s="4" t="s">
        <v>219</v>
      </c>
      <c r="H63" s="4" t="s">
        <v>16</v>
      </c>
      <c r="I63" s="18">
        <v>42948</v>
      </c>
      <c r="J63" s="18">
        <v>43006</v>
      </c>
      <c r="K63" s="19">
        <v>1800</v>
      </c>
      <c r="L63" s="6">
        <v>1800</v>
      </c>
      <c r="M63" s="3" t="s">
        <v>220</v>
      </c>
      <c r="N63" s="3" t="s">
        <v>220</v>
      </c>
      <c r="O63" s="4"/>
    </row>
    <row r="64" spans="1:15" ht="30" x14ac:dyDescent="0.25">
      <c r="A64" s="4">
        <v>2017</v>
      </c>
      <c r="B64" s="3" t="s">
        <v>34</v>
      </c>
      <c r="C64" s="21" t="s">
        <v>36</v>
      </c>
      <c r="D64" s="3" t="s">
        <v>35</v>
      </c>
      <c r="E64" s="17" t="s">
        <v>221</v>
      </c>
      <c r="F64" s="4"/>
      <c r="G64" s="4" t="s">
        <v>222</v>
      </c>
      <c r="H64" s="4" t="s">
        <v>16</v>
      </c>
      <c r="I64" s="18">
        <v>42838</v>
      </c>
      <c r="J64" s="18">
        <v>42838</v>
      </c>
      <c r="K64" s="19">
        <v>3500</v>
      </c>
      <c r="L64" s="6">
        <v>1959.2</v>
      </c>
      <c r="M64" s="4" t="s">
        <v>223</v>
      </c>
      <c r="N64" s="4" t="s">
        <v>223</v>
      </c>
      <c r="O64" s="4"/>
    </row>
    <row r="65" spans="1:15" x14ac:dyDescent="0.25">
      <c r="A65" s="3">
        <v>2017</v>
      </c>
      <c r="B65" s="3" t="s">
        <v>34</v>
      </c>
      <c r="C65" s="21" t="s">
        <v>36</v>
      </c>
      <c r="D65" s="3" t="s">
        <v>35</v>
      </c>
      <c r="E65" s="8" t="s">
        <v>224</v>
      </c>
      <c r="F65" s="4"/>
      <c r="G65" s="3" t="s">
        <v>225</v>
      </c>
      <c r="H65" s="3" t="s">
        <v>16</v>
      </c>
      <c r="I65" s="3"/>
      <c r="J65" s="3"/>
      <c r="K65" s="6">
        <v>90</v>
      </c>
      <c r="L65" s="6"/>
      <c r="M65" s="3" t="s">
        <v>50</v>
      </c>
      <c r="N65" s="3" t="s">
        <v>50</v>
      </c>
      <c r="O65" s="3"/>
    </row>
    <row r="66" spans="1:15" x14ac:dyDescent="0.25">
      <c r="A66" s="3">
        <v>2017</v>
      </c>
      <c r="B66" s="3" t="s">
        <v>34</v>
      </c>
      <c r="C66" s="21" t="s">
        <v>36</v>
      </c>
      <c r="D66" s="3" t="s">
        <v>35</v>
      </c>
      <c r="E66" s="8" t="s">
        <v>226</v>
      </c>
      <c r="F66" s="4"/>
      <c r="G66" s="3" t="s">
        <v>227</v>
      </c>
      <c r="H66" s="4" t="s">
        <v>16</v>
      </c>
      <c r="I66" s="3"/>
      <c r="J66" s="3"/>
      <c r="K66" s="6">
        <v>1800</v>
      </c>
      <c r="L66" s="6">
        <v>1800</v>
      </c>
      <c r="M66" s="3" t="s">
        <v>50</v>
      </c>
      <c r="N66" s="3" t="s">
        <v>50</v>
      </c>
      <c r="O66" s="3"/>
    </row>
    <row r="67" spans="1:15" ht="45" x14ac:dyDescent="0.25">
      <c r="A67" s="4">
        <v>2017</v>
      </c>
      <c r="B67" s="3" t="s">
        <v>34</v>
      </c>
      <c r="C67" s="21" t="s">
        <v>36</v>
      </c>
      <c r="D67" s="3" t="s">
        <v>35</v>
      </c>
      <c r="E67" s="17" t="s">
        <v>228</v>
      </c>
      <c r="F67" s="4"/>
      <c r="G67" s="4" t="s">
        <v>229</v>
      </c>
      <c r="H67" s="4" t="s">
        <v>16</v>
      </c>
      <c r="I67" s="18">
        <v>42879</v>
      </c>
      <c r="J67" s="5">
        <v>42879</v>
      </c>
      <c r="K67" s="19">
        <v>880</v>
      </c>
      <c r="L67" s="6">
        <v>880</v>
      </c>
      <c r="M67" s="4" t="s">
        <v>50</v>
      </c>
      <c r="N67" s="4" t="s">
        <v>50</v>
      </c>
      <c r="O67" s="4"/>
    </row>
    <row r="68" spans="1:15" ht="45" x14ac:dyDescent="0.25">
      <c r="A68" s="4">
        <v>2017</v>
      </c>
      <c r="B68" s="3" t="s">
        <v>34</v>
      </c>
      <c r="C68" s="21" t="s">
        <v>36</v>
      </c>
      <c r="D68" s="3" t="s">
        <v>35</v>
      </c>
      <c r="E68" s="17" t="s">
        <v>230</v>
      </c>
      <c r="F68" s="4"/>
      <c r="G68" s="4" t="s">
        <v>231</v>
      </c>
      <c r="H68" s="4" t="s">
        <v>16</v>
      </c>
      <c r="I68" s="18">
        <v>42786</v>
      </c>
      <c r="J68" s="18">
        <v>42790</v>
      </c>
      <c r="K68" s="19">
        <v>3450</v>
      </c>
      <c r="L68" s="6">
        <v>3450</v>
      </c>
      <c r="M68" s="4" t="s">
        <v>50</v>
      </c>
      <c r="N68" s="4" t="s">
        <v>50</v>
      </c>
      <c r="O68" s="4"/>
    </row>
    <row r="69" spans="1:15" x14ac:dyDescent="0.25">
      <c r="A69" s="17">
        <v>2017</v>
      </c>
      <c r="B69" s="3" t="s">
        <v>34</v>
      </c>
      <c r="C69" s="21" t="s">
        <v>36</v>
      </c>
      <c r="D69" s="3" t="s">
        <v>35</v>
      </c>
      <c r="E69" s="17" t="s">
        <v>232</v>
      </c>
      <c r="F69" s="4"/>
      <c r="G69" s="4" t="s">
        <v>51</v>
      </c>
      <c r="H69" s="4" t="s">
        <v>16</v>
      </c>
      <c r="I69" s="18">
        <v>42736</v>
      </c>
      <c r="J69" s="18">
        <v>43100</v>
      </c>
      <c r="K69" s="19">
        <v>1680</v>
      </c>
      <c r="L69" s="6">
        <v>1680</v>
      </c>
      <c r="M69" s="4" t="s">
        <v>52</v>
      </c>
      <c r="N69" s="4" t="s">
        <v>52</v>
      </c>
      <c r="O69" s="4"/>
    </row>
    <row r="70" spans="1:15" x14ac:dyDescent="0.25">
      <c r="A70" s="4">
        <v>2017</v>
      </c>
      <c r="B70" s="3" t="s">
        <v>34</v>
      </c>
      <c r="C70" s="21" t="s">
        <v>36</v>
      </c>
      <c r="D70" s="3" t="s">
        <v>35</v>
      </c>
      <c r="E70" s="17" t="s">
        <v>233</v>
      </c>
      <c r="F70" s="4"/>
      <c r="G70" s="4" t="s">
        <v>234</v>
      </c>
      <c r="H70" s="4" t="s">
        <v>16</v>
      </c>
      <c r="I70" s="4"/>
      <c r="J70" s="4"/>
      <c r="K70" s="19">
        <v>2083</v>
      </c>
      <c r="L70" s="6">
        <v>1583.17</v>
      </c>
      <c r="M70" s="4" t="s">
        <v>53</v>
      </c>
      <c r="N70" s="3" t="s">
        <v>53</v>
      </c>
      <c r="O70" s="4"/>
    </row>
    <row r="71" spans="1:15" ht="30" x14ac:dyDescent="0.25">
      <c r="A71" s="4">
        <v>2017</v>
      </c>
      <c r="B71" s="3" t="s">
        <v>34</v>
      </c>
      <c r="C71" s="21" t="s">
        <v>36</v>
      </c>
      <c r="D71" s="3" t="s">
        <v>35</v>
      </c>
      <c r="E71" s="17" t="s">
        <v>235</v>
      </c>
      <c r="F71" s="4"/>
      <c r="G71" s="4" t="s">
        <v>236</v>
      </c>
      <c r="H71" s="4" t="s">
        <v>16</v>
      </c>
      <c r="I71" s="18">
        <v>42736</v>
      </c>
      <c r="J71" s="18">
        <v>42796</v>
      </c>
      <c r="K71" s="19">
        <v>5416</v>
      </c>
      <c r="L71" s="6">
        <v>5416</v>
      </c>
      <c r="M71" s="4" t="s">
        <v>53</v>
      </c>
      <c r="N71" s="4" t="s">
        <v>53</v>
      </c>
      <c r="O71" s="4"/>
    </row>
    <row r="72" spans="1:15" ht="30" x14ac:dyDescent="0.25">
      <c r="A72" s="4">
        <v>2017</v>
      </c>
      <c r="B72" s="3" t="s">
        <v>34</v>
      </c>
      <c r="C72" s="21" t="s">
        <v>36</v>
      </c>
      <c r="D72" s="3" t="s">
        <v>35</v>
      </c>
      <c r="E72" s="17" t="s">
        <v>237</v>
      </c>
      <c r="F72" s="4"/>
      <c r="G72" s="4" t="s">
        <v>238</v>
      </c>
      <c r="H72" s="4" t="s">
        <v>16</v>
      </c>
      <c r="I72" s="18">
        <v>42751</v>
      </c>
      <c r="J72" s="18">
        <v>42796</v>
      </c>
      <c r="K72" s="19">
        <v>7200</v>
      </c>
      <c r="L72" s="6">
        <v>7200</v>
      </c>
      <c r="M72" s="4" t="s">
        <v>53</v>
      </c>
      <c r="N72" s="4" t="s">
        <v>53</v>
      </c>
      <c r="O72" s="4"/>
    </row>
    <row r="73" spans="1:15" x14ac:dyDescent="0.25">
      <c r="A73" s="3">
        <v>2017</v>
      </c>
      <c r="B73" s="3" t="s">
        <v>34</v>
      </c>
      <c r="C73" s="21" t="s">
        <v>36</v>
      </c>
      <c r="D73" s="3" t="s">
        <v>35</v>
      </c>
      <c r="E73" s="8" t="s">
        <v>239</v>
      </c>
      <c r="F73" s="4"/>
      <c r="G73" s="3" t="s">
        <v>240</v>
      </c>
      <c r="H73" s="3" t="s">
        <v>16</v>
      </c>
      <c r="I73" s="5">
        <v>43067</v>
      </c>
      <c r="J73" s="5">
        <v>43070</v>
      </c>
      <c r="K73" s="6">
        <v>762.75</v>
      </c>
      <c r="L73" s="6">
        <v>762.75</v>
      </c>
      <c r="M73" s="3" t="s">
        <v>54</v>
      </c>
      <c r="N73" s="3" t="s">
        <v>54</v>
      </c>
      <c r="O73" s="3"/>
    </row>
    <row r="74" spans="1:15" x14ac:dyDescent="0.25">
      <c r="A74" s="4">
        <v>2017</v>
      </c>
      <c r="B74" s="3" t="s">
        <v>34</v>
      </c>
      <c r="C74" s="21" t="s">
        <v>36</v>
      </c>
      <c r="D74" s="3" t="s">
        <v>35</v>
      </c>
      <c r="E74" s="17" t="s">
        <v>241</v>
      </c>
      <c r="F74" s="4"/>
      <c r="G74" s="4" t="s">
        <v>242</v>
      </c>
      <c r="H74" s="4" t="s">
        <v>16</v>
      </c>
      <c r="I74" s="18">
        <v>42760</v>
      </c>
      <c r="J74" s="18">
        <v>42761</v>
      </c>
      <c r="K74" s="19">
        <v>193.5</v>
      </c>
      <c r="L74" s="6">
        <v>193.5</v>
      </c>
      <c r="M74" s="4" t="s">
        <v>54</v>
      </c>
      <c r="N74" s="4" t="s">
        <v>54</v>
      </c>
      <c r="O74" s="4"/>
    </row>
    <row r="75" spans="1:15" x14ac:dyDescent="0.25">
      <c r="A75" s="4">
        <v>2017</v>
      </c>
      <c r="B75" s="3" t="s">
        <v>34</v>
      </c>
      <c r="C75" s="21" t="s">
        <v>36</v>
      </c>
      <c r="D75" s="3" t="s">
        <v>35</v>
      </c>
      <c r="E75" s="17" t="s">
        <v>243</v>
      </c>
      <c r="F75" s="4"/>
      <c r="G75" s="4" t="s">
        <v>242</v>
      </c>
      <c r="H75" s="4" t="s">
        <v>16</v>
      </c>
      <c r="I75" s="18">
        <v>42738</v>
      </c>
      <c r="J75" s="18">
        <v>42738</v>
      </c>
      <c r="K75" s="19">
        <v>193.5</v>
      </c>
      <c r="L75" s="6">
        <v>193.5</v>
      </c>
      <c r="M75" s="4" t="s">
        <v>54</v>
      </c>
      <c r="N75" s="4" t="s">
        <v>54</v>
      </c>
      <c r="O75" s="4"/>
    </row>
    <row r="76" spans="1:15" ht="30" x14ac:dyDescent="0.25">
      <c r="A76" s="3">
        <v>2017</v>
      </c>
      <c r="B76" s="3" t="s">
        <v>34</v>
      </c>
      <c r="C76" s="21" t="s">
        <v>36</v>
      </c>
      <c r="D76" s="3" t="s">
        <v>35</v>
      </c>
      <c r="E76" s="8" t="s">
        <v>244</v>
      </c>
      <c r="F76" s="11"/>
      <c r="G76" s="3" t="s">
        <v>245</v>
      </c>
      <c r="H76" s="3" t="s">
        <v>16</v>
      </c>
      <c r="I76" s="3"/>
      <c r="J76" s="3"/>
      <c r="K76" s="6">
        <v>78</v>
      </c>
      <c r="L76" s="6">
        <v>159.4</v>
      </c>
      <c r="M76" s="3" t="s">
        <v>41</v>
      </c>
      <c r="N76" s="3" t="s">
        <v>41</v>
      </c>
      <c r="O76" s="3"/>
    </row>
    <row r="77" spans="1:15" ht="30" x14ac:dyDescent="0.25">
      <c r="A77" s="4">
        <v>2017</v>
      </c>
      <c r="B77" s="3" t="s">
        <v>34</v>
      </c>
      <c r="C77" s="21" t="s">
        <v>36</v>
      </c>
      <c r="D77" s="3" t="s">
        <v>35</v>
      </c>
      <c r="E77" s="17" t="s">
        <v>246</v>
      </c>
      <c r="F77" s="4"/>
      <c r="G77" s="4" t="s">
        <v>247</v>
      </c>
      <c r="H77" s="4" t="s">
        <v>16</v>
      </c>
      <c r="I77" s="4"/>
      <c r="J77" s="4"/>
      <c r="K77" s="19">
        <v>567</v>
      </c>
      <c r="L77" s="6">
        <v>594</v>
      </c>
      <c r="M77" s="3" t="s">
        <v>41</v>
      </c>
      <c r="N77" s="4" t="s">
        <v>41</v>
      </c>
      <c r="O77" s="4"/>
    </row>
    <row r="78" spans="1:15" ht="45" x14ac:dyDescent="0.25">
      <c r="A78" s="4">
        <v>2017</v>
      </c>
      <c r="B78" s="3" t="s">
        <v>34</v>
      </c>
      <c r="C78" s="21" t="s">
        <v>36</v>
      </c>
      <c r="D78" s="3" t="s">
        <v>35</v>
      </c>
      <c r="E78" s="17" t="s">
        <v>248</v>
      </c>
      <c r="F78" s="4"/>
      <c r="G78" s="4" t="s">
        <v>249</v>
      </c>
      <c r="H78" s="4" t="s">
        <v>16</v>
      </c>
      <c r="I78" s="4"/>
      <c r="J78" s="4"/>
      <c r="K78" s="19">
        <v>85.7</v>
      </c>
      <c r="L78" s="6">
        <v>83</v>
      </c>
      <c r="M78" s="4" t="s">
        <v>41</v>
      </c>
      <c r="N78" s="4" t="s">
        <v>41</v>
      </c>
      <c r="O78" s="4"/>
    </row>
    <row r="79" spans="1:15" x14ac:dyDescent="0.25">
      <c r="A79" s="3">
        <v>2017</v>
      </c>
      <c r="B79" s="3" t="s">
        <v>34</v>
      </c>
      <c r="C79" s="21" t="s">
        <v>36</v>
      </c>
      <c r="D79" s="3" t="s">
        <v>35</v>
      </c>
      <c r="E79" s="8" t="s">
        <v>250</v>
      </c>
      <c r="F79" s="4"/>
      <c r="G79" s="3" t="s">
        <v>251</v>
      </c>
      <c r="H79" s="3" t="s">
        <v>16</v>
      </c>
      <c r="I79" s="3"/>
      <c r="J79" s="3"/>
      <c r="K79" s="6">
        <v>500</v>
      </c>
      <c r="L79" s="6">
        <v>500</v>
      </c>
      <c r="M79" s="3" t="s">
        <v>252</v>
      </c>
      <c r="N79" s="3" t="s">
        <v>252</v>
      </c>
      <c r="O79" s="3"/>
    </row>
    <row r="80" spans="1:15" ht="45" x14ac:dyDescent="0.25">
      <c r="A80" s="4">
        <v>2017</v>
      </c>
      <c r="B80" s="3" t="s">
        <v>34</v>
      </c>
      <c r="C80" s="21" t="s">
        <v>36</v>
      </c>
      <c r="D80" s="3" t="s">
        <v>35</v>
      </c>
      <c r="E80" s="17" t="s">
        <v>253</v>
      </c>
      <c r="F80" s="4"/>
      <c r="G80" s="4" t="s">
        <v>254</v>
      </c>
      <c r="H80" s="4" t="s">
        <v>16</v>
      </c>
      <c r="I80" s="18">
        <v>42760</v>
      </c>
      <c r="J80" s="4"/>
      <c r="K80" s="19">
        <v>700</v>
      </c>
      <c r="L80" s="6">
        <v>756</v>
      </c>
      <c r="M80" s="4" t="s">
        <v>9</v>
      </c>
      <c r="N80" s="4" t="s">
        <v>9</v>
      </c>
      <c r="O80" s="4"/>
    </row>
    <row r="81" spans="1:15" ht="45" x14ac:dyDescent="0.25">
      <c r="A81" s="4">
        <v>2017</v>
      </c>
      <c r="B81" s="3" t="s">
        <v>34</v>
      </c>
      <c r="C81" s="21" t="s">
        <v>36</v>
      </c>
      <c r="D81" s="3" t="s">
        <v>35</v>
      </c>
      <c r="E81" s="17" t="s">
        <v>255</v>
      </c>
      <c r="F81" s="4"/>
      <c r="G81" s="4" t="s">
        <v>256</v>
      </c>
      <c r="H81" s="4" t="s">
        <v>16</v>
      </c>
      <c r="I81" s="18">
        <v>42832</v>
      </c>
      <c r="J81" s="18">
        <v>42835</v>
      </c>
      <c r="K81" s="19">
        <v>600</v>
      </c>
      <c r="L81" s="6">
        <v>600</v>
      </c>
      <c r="M81" s="4" t="s">
        <v>21</v>
      </c>
      <c r="N81" s="4" t="s">
        <v>21</v>
      </c>
      <c r="O81" s="4"/>
    </row>
    <row r="82" spans="1:15" ht="30" x14ac:dyDescent="0.25">
      <c r="A82" s="4">
        <v>2017</v>
      </c>
      <c r="B82" s="3" t="s">
        <v>34</v>
      </c>
      <c r="C82" s="21" t="s">
        <v>36</v>
      </c>
      <c r="D82" s="3" t="s">
        <v>35</v>
      </c>
      <c r="E82" s="17" t="s">
        <v>257</v>
      </c>
      <c r="F82" s="4"/>
      <c r="G82" s="4" t="s">
        <v>258</v>
      </c>
      <c r="H82" s="4" t="s">
        <v>16</v>
      </c>
      <c r="I82" s="4"/>
      <c r="J82" s="4"/>
      <c r="K82" s="19">
        <v>220</v>
      </c>
      <c r="L82" s="6">
        <v>202.5</v>
      </c>
      <c r="M82" s="3" t="s">
        <v>55</v>
      </c>
      <c r="N82" s="3" t="s">
        <v>55</v>
      </c>
      <c r="O82" s="4"/>
    </row>
    <row r="83" spans="1:15" ht="30" x14ac:dyDescent="0.25">
      <c r="A83" s="3">
        <v>2017</v>
      </c>
      <c r="B83" s="3" t="s">
        <v>34</v>
      </c>
      <c r="C83" s="21" t="s">
        <v>36</v>
      </c>
      <c r="D83" s="3" t="s">
        <v>35</v>
      </c>
      <c r="E83" s="8" t="s">
        <v>259</v>
      </c>
      <c r="F83" s="4"/>
      <c r="G83" s="3" t="s">
        <v>260</v>
      </c>
      <c r="H83" s="4" t="s">
        <v>16</v>
      </c>
      <c r="I83" s="3"/>
      <c r="J83" s="3"/>
      <c r="K83" s="6">
        <v>572</v>
      </c>
      <c r="L83" s="6">
        <v>572</v>
      </c>
      <c r="M83" s="4" t="s">
        <v>261</v>
      </c>
      <c r="N83" s="3" t="s">
        <v>261</v>
      </c>
      <c r="O83" s="3"/>
    </row>
    <row r="84" spans="1:15" ht="30" x14ac:dyDescent="0.25">
      <c r="A84" s="4">
        <v>2017</v>
      </c>
      <c r="B84" s="3" t="s">
        <v>34</v>
      </c>
      <c r="C84" s="21" t="s">
        <v>36</v>
      </c>
      <c r="D84" s="3" t="s">
        <v>35</v>
      </c>
      <c r="E84" s="17" t="s">
        <v>262</v>
      </c>
      <c r="F84" s="11"/>
      <c r="G84" s="4" t="s">
        <v>263</v>
      </c>
      <c r="H84" s="4" t="s">
        <v>16</v>
      </c>
      <c r="I84" s="4"/>
      <c r="J84" s="4"/>
      <c r="K84" s="19">
        <v>53.14</v>
      </c>
      <c r="L84" s="6">
        <v>53.14</v>
      </c>
      <c r="M84" s="4" t="s">
        <v>261</v>
      </c>
      <c r="N84" s="4" t="s">
        <v>261</v>
      </c>
      <c r="O84" s="4"/>
    </row>
    <row r="85" spans="1:15" ht="45" x14ac:dyDescent="0.25">
      <c r="A85" s="4">
        <v>2017</v>
      </c>
      <c r="B85" s="3" t="s">
        <v>34</v>
      </c>
      <c r="C85" s="21" t="s">
        <v>36</v>
      </c>
      <c r="D85" s="3" t="s">
        <v>35</v>
      </c>
      <c r="E85" s="17" t="s">
        <v>264</v>
      </c>
      <c r="F85" s="11"/>
      <c r="G85" s="4" t="s">
        <v>265</v>
      </c>
      <c r="H85" s="4" t="s">
        <v>16</v>
      </c>
      <c r="I85" s="4"/>
      <c r="J85" s="4"/>
      <c r="K85" s="19">
        <v>1545.25</v>
      </c>
      <c r="L85" s="6">
        <v>142.74</v>
      </c>
      <c r="M85" s="3" t="s">
        <v>266</v>
      </c>
      <c r="N85" s="4" t="s">
        <v>261</v>
      </c>
      <c r="O85" s="4"/>
    </row>
    <row r="86" spans="1:15" ht="75" x14ac:dyDescent="0.25">
      <c r="A86" s="4">
        <v>2017</v>
      </c>
      <c r="B86" s="3" t="s">
        <v>34</v>
      </c>
      <c r="C86" s="21" t="s">
        <v>36</v>
      </c>
      <c r="D86" s="3" t="s">
        <v>35</v>
      </c>
      <c r="E86" s="17" t="s">
        <v>267</v>
      </c>
      <c r="F86" s="4"/>
      <c r="G86" s="3" t="s">
        <v>268</v>
      </c>
      <c r="H86" s="3" t="s">
        <v>269</v>
      </c>
      <c r="I86" s="18"/>
      <c r="J86" s="18"/>
      <c r="K86" s="19"/>
      <c r="L86" s="6"/>
      <c r="M86" s="4" t="s">
        <v>270</v>
      </c>
      <c r="N86" s="4" t="s">
        <v>270</v>
      </c>
      <c r="O86" s="3"/>
    </row>
    <row r="87" spans="1:15" ht="45" x14ac:dyDescent="0.25">
      <c r="A87" s="4">
        <v>2017</v>
      </c>
      <c r="B87" s="3" t="s">
        <v>34</v>
      </c>
      <c r="C87" s="21" t="s">
        <v>36</v>
      </c>
      <c r="D87" s="3" t="s">
        <v>35</v>
      </c>
      <c r="E87" s="17" t="s">
        <v>271</v>
      </c>
      <c r="F87" s="4"/>
      <c r="G87" s="4" t="s">
        <v>272</v>
      </c>
      <c r="H87" s="4" t="s">
        <v>16</v>
      </c>
      <c r="I87" s="4"/>
      <c r="J87" s="4"/>
      <c r="K87" s="19">
        <v>50</v>
      </c>
      <c r="L87" s="6">
        <v>50</v>
      </c>
      <c r="M87" s="4" t="s">
        <v>273</v>
      </c>
      <c r="N87" s="4" t="s">
        <v>273</v>
      </c>
      <c r="O87" s="4"/>
    </row>
    <row r="88" spans="1:15" ht="45" x14ac:dyDescent="0.25">
      <c r="A88" s="4">
        <v>2017</v>
      </c>
      <c r="B88" s="3" t="s">
        <v>34</v>
      </c>
      <c r="C88" s="21" t="s">
        <v>36</v>
      </c>
      <c r="D88" s="3" t="s">
        <v>35</v>
      </c>
      <c r="E88" s="17" t="s">
        <v>274</v>
      </c>
      <c r="F88" s="4"/>
      <c r="G88" s="4" t="s">
        <v>275</v>
      </c>
      <c r="H88" s="4" t="s">
        <v>16</v>
      </c>
      <c r="I88" s="18">
        <v>42761</v>
      </c>
      <c r="J88" s="4"/>
      <c r="K88" s="19">
        <v>6490</v>
      </c>
      <c r="L88" s="6">
        <v>6490</v>
      </c>
      <c r="M88" s="3" t="s">
        <v>276</v>
      </c>
      <c r="N88" s="4" t="s">
        <v>277</v>
      </c>
      <c r="O88" s="4"/>
    </row>
    <row r="89" spans="1:15" x14ac:dyDescent="0.25">
      <c r="A89" s="3">
        <v>2017</v>
      </c>
      <c r="B89" s="3" t="s">
        <v>34</v>
      </c>
      <c r="C89" s="21" t="s">
        <v>36</v>
      </c>
      <c r="D89" s="3" t="s">
        <v>35</v>
      </c>
      <c r="E89" s="8" t="s">
        <v>278</v>
      </c>
      <c r="F89" s="4"/>
      <c r="G89" s="3" t="s">
        <v>279</v>
      </c>
      <c r="H89" s="4" t="s">
        <v>16</v>
      </c>
      <c r="I89" s="5">
        <v>43066</v>
      </c>
      <c r="J89" s="5">
        <v>43066</v>
      </c>
      <c r="K89" s="6">
        <v>284</v>
      </c>
      <c r="L89" s="6">
        <v>284</v>
      </c>
      <c r="M89" s="3" t="s">
        <v>280</v>
      </c>
      <c r="N89" s="3" t="s">
        <v>280</v>
      </c>
      <c r="O89" s="3"/>
    </row>
    <row r="90" spans="1:15" x14ac:dyDescent="0.25">
      <c r="A90" s="3">
        <v>2017</v>
      </c>
      <c r="B90" s="3" t="s">
        <v>34</v>
      </c>
      <c r="C90" s="21" t="s">
        <v>36</v>
      </c>
      <c r="D90" s="3" t="s">
        <v>35</v>
      </c>
      <c r="E90" s="8" t="s">
        <v>281</v>
      </c>
      <c r="F90" s="4"/>
      <c r="G90" s="3" t="s">
        <v>282</v>
      </c>
      <c r="H90" s="3" t="s">
        <v>16</v>
      </c>
      <c r="I90" s="3"/>
      <c r="J90" s="3"/>
      <c r="K90" s="6">
        <v>1246</v>
      </c>
      <c r="L90" s="6">
        <v>1246</v>
      </c>
      <c r="M90" s="3" t="s">
        <v>28</v>
      </c>
      <c r="N90" s="3" t="s">
        <v>28</v>
      </c>
      <c r="O90" s="3"/>
    </row>
    <row r="91" spans="1:15" ht="105" x14ac:dyDescent="0.25">
      <c r="A91" s="4">
        <v>2017</v>
      </c>
      <c r="B91" s="3" t="s">
        <v>34</v>
      </c>
      <c r="C91" s="21" t="s">
        <v>36</v>
      </c>
      <c r="D91" s="3" t="s">
        <v>35</v>
      </c>
      <c r="E91" s="17" t="s">
        <v>283</v>
      </c>
      <c r="F91" s="4"/>
      <c r="G91" s="4" t="s">
        <v>284</v>
      </c>
      <c r="H91" s="4" t="s">
        <v>37</v>
      </c>
      <c r="I91" s="18">
        <v>42846</v>
      </c>
      <c r="J91" s="18">
        <v>42920</v>
      </c>
      <c r="K91" s="19">
        <v>125454.82</v>
      </c>
      <c r="L91" s="6">
        <v>104389.93</v>
      </c>
      <c r="M91" s="3" t="s">
        <v>285</v>
      </c>
      <c r="N91" s="3" t="s">
        <v>28</v>
      </c>
      <c r="O91" s="4"/>
    </row>
    <row r="92" spans="1:15" ht="45" x14ac:dyDescent="0.25">
      <c r="A92" s="4">
        <v>2017</v>
      </c>
      <c r="B92" s="3" t="s">
        <v>34</v>
      </c>
      <c r="C92" s="21" t="s">
        <v>36</v>
      </c>
      <c r="D92" s="3" t="s">
        <v>35</v>
      </c>
      <c r="E92" s="17" t="s">
        <v>286</v>
      </c>
      <c r="F92" s="4"/>
      <c r="G92" s="4" t="s">
        <v>287</v>
      </c>
      <c r="H92" s="4" t="s">
        <v>16</v>
      </c>
      <c r="I92" s="18">
        <v>42837</v>
      </c>
      <c r="J92" s="18">
        <v>42881</v>
      </c>
      <c r="K92" s="19">
        <v>3230</v>
      </c>
      <c r="L92" s="6">
        <v>1453</v>
      </c>
      <c r="M92" s="4" t="s">
        <v>56</v>
      </c>
      <c r="N92" s="4" t="s">
        <v>56</v>
      </c>
      <c r="O92" s="4"/>
    </row>
    <row r="93" spans="1:15" ht="45" x14ac:dyDescent="0.25">
      <c r="A93" s="4">
        <v>2017</v>
      </c>
      <c r="B93" s="3" t="s">
        <v>34</v>
      </c>
      <c r="C93" s="21" t="s">
        <v>36</v>
      </c>
      <c r="D93" s="3" t="s">
        <v>35</v>
      </c>
      <c r="E93" s="17" t="s">
        <v>288</v>
      </c>
      <c r="F93" s="4"/>
      <c r="G93" s="4" t="s">
        <v>289</v>
      </c>
      <c r="H93" s="4" t="s">
        <v>16</v>
      </c>
      <c r="I93" s="18">
        <v>42783</v>
      </c>
      <c r="J93" s="18">
        <v>42786</v>
      </c>
      <c r="K93" s="19">
        <v>175</v>
      </c>
      <c r="L93" s="6">
        <v>172.12</v>
      </c>
      <c r="M93" s="4" t="s">
        <v>19</v>
      </c>
      <c r="N93" s="4" t="s">
        <v>19</v>
      </c>
      <c r="O93" s="4"/>
    </row>
    <row r="94" spans="1:15" ht="45" x14ac:dyDescent="0.25">
      <c r="A94" s="4">
        <v>2017</v>
      </c>
      <c r="B94" s="3" t="s">
        <v>34</v>
      </c>
      <c r="C94" s="21" t="s">
        <v>36</v>
      </c>
      <c r="D94" s="3" t="s">
        <v>35</v>
      </c>
      <c r="E94" s="17" t="s">
        <v>290</v>
      </c>
      <c r="F94" s="4"/>
      <c r="G94" s="4" t="s">
        <v>291</v>
      </c>
      <c r="H94" s="4" t="s">
        <v>16</v>
      </c>
      <c r="I94" s="18">
        <v>42751</v>
      </c>
      <c r="J94" s="18">
        <v>42755</v>
      </c>
      <c r="K94" s="19">
        <v>3931</v>
      </c>
      <c r="L94" s="6">
        <v>5107.3999999999996</v>
      </c>
      <c r="M94" s="4" t="s">
        <v>292</v>
      </c>
      <c r="N94" s="4" t="s">
        <v>292</v>
      </c>
      <c r="O94" s="4"/>
    </row>
    <row r="95" spans="1:15" x14ac:dyDescent="0.25">
      <c r="A95" s="3">
        <v>2017</v>
      </c>
      <c r="B95" s="3" t="s">
        <v>34</v>
      </c>
      <c r="C95" s="21" t="s">
        <v>36</v>
      </c>
      <c r="D95" s="3" t="s">
        <v>35</v>
      </c>
      <c r="E95" s="8" t="s">
        <v>293</v>
      </c>
      <c r="F95" s="4"/>
      <c r="G95" s="3" t="s">
        <v>294</v>
      </c>
      <c r="H95" s="3" t="s">
        <v>16</v>
      </c>
      <c r="I95" s="5">
        <v>43096</v>
      </c>
      <c r="J95" s="5">
        <v>43133</v>
      </c>
      <c r="K95" s="6">
        <v>178</v>
      </c>
      <c r="L95" s="6">
        <v>178</v>
      </c>
      <c r="M95" s="3" t="s">
        <v>295</v>
      </c>
      <c r="N95" s="3" t="s">
        <v>295</v>
      </c>
      <c r="O95" s="3"/>
    </row>
    <row r="96" spans="1:15" x14ac:dyDescent="0.25">
      <c r="A96" s="4">
        <v>2017</v>
      </c>
      <c r="B96" s="3" t="s">
        <v>34</v>
      </c>
      <c r="C96" s="21" t="s">
        <v>36</v>
      </c>
      <c r="D96" s="3" t="s">
        <v>35</v>
      </c>
      <c r="E96" s="17" t="s">
        <v>296</v>
      </c>
      <c r="F96" s="4"/>
      <c r="G96" s="4" t="s">
        <v>297</v>
      </c>
      <c r="H96" s="4" t="s">
        <v>16</v>
      </c>
      <c r="I96" s="18">
        <v>42736</v>
      </c>
      <c r="J96" s="18">
        <v>43100</v>
      </c>
      <c r="K96" s="19">
        <v>2000</v>
      </c>
      <c r="L96" s="6">
        <v>2287.9699999999998</v>
      </c>
      <c r="M96" s="4" t="s">
        <v>295</v>
      </c>
      <c r="N96" s="4" t="s">
        <v>295</v>
      </c>
      <c r="O96" s="4"/>
    </row>
    <row r="97" spans="1:15" ht="45" x14ac:dyDescent="0.25">
      <c r="A97" s="4">
        <v>2017</v>
      </c>
      <c r="B97" s="3" t="s">
        <v>34</v>
      </c>
      <c r="C97" s="21" t="s">
        <v>36</v>
      </c>
      <c r="D97" s="3" t="s">
        <v>35</v>
      </c>
      <c r="E97" s="17" t="s">
        <v>298</v>
      </c>
      <c r="F97" s="4"/>
      <c r="G97" s="4" t="s">
        <v>299</v>
      </c>
      <c r="H97" s="4" t="s">
        <v>16</v>
      </c>
      <c r="I97" s="18">
        <v>42758</v>
      </c>
      <c r="J97" s="18">
        <v>42766</v>
      </c>
      <c r="K97" s="19">
        <v>832.5</v>
      </c>
      <c r="L97" s="6">
        <v>925</v>
      </c>
      <c r="M97" s="4" t="s">
        <v>295</v>
      </c>
      <c r="N97" s="4" t="s">
        <v>295</v>
      </c>
      <c r="O97" s="4"/>
    </row>
    <row r="98" spans="1:15" x14ac:dyDescent="0.25">
      <c r="A98" s="3">
        <v>2017</v>
      </c>
      <c r="B98" s="3" t="s">
        <v>34</v>
      </c>
      <c r="C98" s="21" t="s">
        <v>36</v>
      </c>
      <c r="D98" s="3" t="s">
        <v>35</v>
      </c>
      <c r="E98" s="8" t="s">
        <v>300</v>
      </c>
      <c r="F98" s="4"/>
      <c r="G98" s="3" t="s">
        <v>301</v>
      </c>
      <c r="H98" s="3" t="s">
        <v>16</v>
      </c>
      <c r="I98" s="3"/>
      <c r="J98" s="3"/>
      <c r="K98" s="6">
        <v>670</v>
      </c>
      <c r="L98" s="6">
        <v>892.43</v>
      </c>
      <c r="M98" s="3" t="s">
        <v>57</v>
      </c>
      <c r="N98" s="3" t="s">
        <v>57</v>
      </c>
      <c r="O98" s="3"/>
    </row>
    <row r="99" spans="1:15" x14ac:dyDescent="0.25">
      <c r="A99" s="3">
        <v>2017</v>
      </c>
      <c r="B99" s="3" t="s">
        <v>34</v>
      </c>
      <c r="C99" s="21" t="s">
        <v>36</v>
      </c>
      <c r="D99" s="3" t="s">
        <v>35</v>
      </c>
      <c r="E99" s="8" t="s">
        <v>302</v>
      </c>
      <c r="F99" s="4"/>
      <c r="G99" s="3" t="s">
        <v>303</v>
      </c>
      <c r="H99" s="4" t="s">
        <v>16</v>
      </c>
      <c r="I99" s="3"/>
      <c r="J99" s="3"/>
      <c r="K99" s="6">
        <v>660</v>
      </c>
      <c r="L99" s="6"/>
      <c r="M99" s="3" t="s">
        <v>57</v>
      </c>
      <c r="N99" s="3" t="s">
        <v>57</v>
      </c>
      <c r="O99" s="3"/>
    </row>
    <row r="100" spans="1:15" x14ac:dyDescent="0.25">
      <c r="A100" s="4">
        <v>2017</v>
      </c>
      <c r="B100" s="3" t="s">
        <v>34</v>
      </c>
      <c r="C100" s="21" t="s">
        <v>36</v>
      </c>
      <c r="D100" s="3" t="s">
        <v>35</v>
      </c>
      <c r="E100" s="17" t="s">
        <v>304</v>
      </c>
      <c r="F100" s="4"/>
      <c r="G100" s="4" t="s">
        <v>305</v>
      </c>
      <c r="H100" s="4" t="s">
        <v>16</v>
      </c>
      <c r="I100" s="4"/>
      <c r="J100" s="4"/>
      <c r="K100" s="19">
        <v>1637</v>
      </c>
      <c r="L100" s="6">
        <v>1561.6</v>
      </c>
      <c r="M100" s="4" t="s">
        <v>57</v>
      </c>
      <c r="N100" s="4" t="s">
        <v>57</v>
      </c>
      <c r="O100" s="4"/>
    </row>
    <row r="101" spans="1:15" x14ac:dyDescent="0.25">
      <c r="A101" s="4">
        <v>2017</v>
      </c>
      <c r="B101" s="3" t="s">
        <v>34</v>
      </c>
      <c r="C101" s="21" t="s">
        <v>36</v>
      </c>
      <c r="D101" s="3" t="s">
        <v>35</v>
      </c>
      <c r="E101" s="17" t="s">
        <v>306</v>
      </c>
      <c r="F101" s="4"/>
      <c r="G101" s="4" t="s">
        <v>307</v>
      </c>
      <c r="H101" s="4" t="s">
        <v>16</v>
      </c>
      <c r="I101" s="4"/>
      <c r="J101" s="4"/>
      <c r="K101" s="19">
        <v>980</v>
      </c>
      <c r="L101" s="6">
        <v>660.6</v>
      </c>
      <c r="M101" s="4" t="s">
        <v>57</v>
      </c>
      <c r="N101" s="4" t="s">
        <v>57</v>
      </c>
      <c r="O101" s="4"/>
    </row>
    <row r="102" spans="1:15" x14ac:dyDescent="0.25">
      <c r="A102" s="4">
        <v>2017</v>
      </c>
      <c r="B102" s="3" t="s">
        <v>34</v>
      </c>
      <c r="C102" s="21" t="s">
        <v>36</v>
      </c>
      <c r="D102" s="3" t="s">
        <v>35</v>
      </c>
      <c r="E102" s="17" t="s">
        <v>308</v>
      </c>
      <c r="F102" s="4"/>
      <c r="G102" s="4" t="s">
        <v>309</v>
      </c>
      <c r="H102" s="4" t="s">
        <v>16</v>
      </c>
      <c r="I102" s="4"/>
      <c r="J102" s="4"/>
      <c r="K102" s="19">
        <v>4365</v>
      </c>
      <c r="L102" s="6">
        <v>4365</v>
      </c>
      <c r="M102" s="4" t="s">
        <v>57</v>
      </c>
      <c r="N102" s="4" t="s">
        <v>57</v>
      </c>
      <c r="O102" s="4"/>
    </row>
    <row r="103" spans="1:15" x14ac:dyDescent="0.25">
      <c r="A103" s="4">
        <v>2017</v>
      </c>
      <c r="B103" s="3" t="s">
        <v>34</v>
      </c>
      <c r="C103" s="21" t="s">
        <v>36</v>
      </c>
      <c r="D103" s="3" t="s">
        <v>35</v>
      </c>
      <c r="E103" s="17" t="s">
        <v>310</v>
      </c>
      <c r="F103" s="4"/>
      <c r="G103" s="4" t="s">
        <v>311</v>
      </c>
      <c r="H103" s="4" t="s">
        <v>16</v>
      </c>
      <c r="I103" s="4"/>
      <c r="J103" s="4"/>
      <c r="K103" s="19">
        <v>650</v>
      </c>
      <c r="L103" s="6"/>
      <c r="M103" s="4" t="s">
        <v>57</v>
      </c>
      <c r="N103" s="4" t="s">
        <v>57</v>
      </c>
      <c r="O103" s="4"/>
    </row>
    <row r="104" spans="1:15" ht="30" x14ac:dyDescent="0.25">
      <c r="A104" s="4">
        <v>2017</v>
      </c>
      <c r="B104" s="3" t="s">
        <v>34</v>
      </c>
      <c r="C104" s="21" t="s">
        <v>36</v>
      </c>
      <c r="D104" s="3" t="s">
        <v>35</v>
      </c>
      <c r="E104" s="17" t="s">
        <v>312</v>
      </c>
      <c r="F104" s="4"/>
      <c r="G104" s="4" t="s">
        <v>313</v>
      </c>
      <c r="H104" s="4" t="s">
        <v>16</v>
      </c>
      <c r="I104" s="4"/>
      <c r="J104" s="4"/>
      <c r="K104" s="19">
        <v>977.44</v>
      </c>
      <c r="L104" s="6"/>
      <c r="M104" s="4" t="s">
        <v>57</v>
      </c>
      <c r="N104" s="4" t="s">
        <v>57</v>
      </c>
      <c r="O104" s="4"/>
    </row>
    <row r="105" spans="1:15" ht="45" x14ac:dyDescent="0.25">
      <c r="A105" s="4">
        <v>2017</v>
      </c>
      <c r="B105" s="3" t="s">
        <v>34</v>
      </c>
      <c r="C105" s="21" t="s">
        <v>36</v>
      </c>
      <c r="D105" s="3" t="s">
        <v>35</v>
      </c>
      <c r="E105" s="17" t="s">
        <v>314</v>
      </c>
      <c r="F105" s="4"/>
      <c r="G105" s="4" t="s">
        <v>315</v>
      </c>
      <c r="H105" s="4" t="s">
        <v>16</v>
      </c>
      <c r="I105" s="18">
        <v>42837</v>
      </c>
      <c r="J105" s="18">
        <v>42837</v>
      </c>
      <c r="K105" s="19">
        <v>1002.6</v>
      </c>
      <c r="L105" s="6">
        <v>660.6</v>
      </c>
      <c r="M105" s="4" t="s">
        <v>57</v>
      </c>
      <c r="N105" s="4" t="s">
        <v>57</v>
      </c>
      <c r="O105" s="4"/>
    </row>
    <row r="106" spans="1:15" ht="45" x14ac:dyDescent="0.25">
      <c r="A106" s="4">
        <v>2017</v>
      </c>
      <c r="B106" s="3" t="s">
        <v>34</v>
      </c>
      <c r="C106" s="21" t="s">
        <v>36</v>
      </c>
      <c r="D106" s="3" t="s">
        <v>35</v>
      </c>
      <c r="E106" s="17" t="s">
        <v>316</v>
      </c>
      <c r="F106" s="4"/>
      <c r="G106" s="4" t="s">
        <v>317</v>
      </c>
      <c r="H106" s="4" t="s">
        <v>16</v>
      </c>
      <c r="I106" s="18">
        <v>42803</v>
      </c>
      <c r="J106" s="18">
        <v>42803</v>
      </c>
      <c r="K106" s="19">
        <v>4365</v>
      </c>
      <c r="L106" s="6"/>
      <c r="M106" s="4" t="s">
        <v>57</v>
      </c>
      <c r="N106" s="4" t="s">
        <v>57</v>
      </c>
      <c r="O106" s="4"/>
    </row>
    <row r="107" spans="1:15" ht="45" x14ac:dyDescent="0.25">
      <c r="A107" s="4">
        <v>2017</v>
      </c>
      <c r="B107" s="3" t="s">
        <v>34</v>
      </c>
      <c r="C107" s="21" t="s">
        <v>36</v>
      </c>
      <c r="D107" s="3" t="s">
        <v>35</v>
      </c>
      <c r="E107" s="17" t="s">
        <v>318</v>
      </c>
      <c r="F107" s="4"/>
      <c r="G107" s="4" t="s">
        <v>319</v>
      </c>
      <c r="H107" s="4" t="s">
        <v>16</v>
      </c>
      <c r="I107" s="18">
        <v>42787</v>
      </c>
      <c r="J107" s="18">
        <v>42794</v>
      </c>
      <c r="K107" s="19">
        <v>660</v>
      </c>
      <c r="L107" s="6">
        <v>660.6</v>
      </c>
      <c r="M107" s="4" t="s">
        <v>57</v>
      </c>
      <c r="N107" s="4" t="s">
        <v>57</v>
      </c>
      <c r="O107" s="4"/>
    </row>
    <row r="108" spans="1:15" ht="60" x14ac:dyDescent="0.25">
      <c r="A108" s="4">
        <v>2017</v>
      </c>
      <c r="B108" s="3" t="s">
        <v>34</v>
      </c>
      <c r="C108" s="21" t="s">
        <v>36</v>
      </c>
      <c r="D108" s="3" t="s">
        <v>35</v>
      </c>
      <c r="E108" s="17" t="s">
        <v>320</v>
      </c>
      <c r="F108" s="4"/>
      <c r="G108" s="4" t="s">
        <v>321</v>
      </c>
      <c r="H108" s="4" t="s">
        <v>16</v>
      </c>
      <c r="I108" s="18">
        <v>42779</v>
      </c>
      <c r="J108" s="18">
        <v>42783</v>
      </c>
      <c r="K108" s="19">
        <v>2120</v>
      </c>
      <c r="L108" s="6">
        <v>2124</v>
      </c>
      <c r="M108" s="4" t="s">
        <v>57</v>
      </c>
      <c r="N108" s="4" t="s">
        <v>57</v>
      </c>
      <c r="O108" s="4"/>
    </row>
    <row r="109" spans="1:15" ht="45" x14ac:dyDescent="0.25">
      <c r="A109" s="4">
        <v>2017</v>
      </c>
      <c r="B109" s="3" t="s">
        <v>34</v>
      </c>
      <c r="C109" s="21" t="s">
        <v>36</v>
      </c>
      <c r="D109" s="3" t="s">
        <v>35</v>
      </c>
      <c r="E109" s="17" t="s">
        <v>322</v>
      </c>
      <c r="F109" s="4"/>
      <c r="G109" s="4" t="s">
        <v>323</v>
      </c>
      <c r="H109" s="4" t="s">
        <v>16</v>
      </c>
      <c r="I109" s="18">
        <v>42750</v>
      </c>
      <c r="J109" s="18">
        <v>42750</v>
      </c>
      <c r="K109" s="19">
        <v>3735</v>
      </c>
      <c r="L109" s="6"/>
      <c r="M109" s="4" t="s">
        <v>57</v>
      </c>
      <c r="N109" s="4" t="s">
        <v>57</v>
      </c>
      <c r="O109" s="4"/>
    </row>
    <row r="110" spans="1:15" ht="45" x14ac:dyDescent="0.25">
      <c r="A110" s="4">
        <v>2017</v>
      </c>
      <c r="B110" s="3" t="s">
        <v>34</v>
      </c>
      <c r="C110" s="21" t="s">
        <v>36</v>
      </c>
      <c r="D110" s="3" t="s">
        <v>35</v>
      </c>
      <c r="E110" s="17" t="s">
        <v>324</v>
      </c>
      <c r="F110" s="4"/>
      <c r="G110" s="4" t="s">
        <v>130</v>
      </c>
      <c r="H110" s="4" t="s">
        <v>16</v>
      </c>
      <c r="I110" s="18">
        <v>42736</v>
      </c>
      <c r="J110" s="18">
        <v>43100</v>
      </c>
      <c r="K110" s="19">
        <v>2000</v>
      </c>
      <c r="L110" s="6">
        <v>2528.06</v>
      </c>
      <c r="M110" s="4" t="s">
        <v>18</v>
      </c>
      <c r="N110" s="4" t="s">
        <v>18</v>
      </c>
      <c r="O110" s="4"/>
    </row>
    <row r="111" spans="1:15" ht="30" x14ac:dyDescent="0.25">
      <c r="A111" s="3">
        <v>2017</v>
      </c>
      <c r="B111" s="3" t="s">
        <v>34</v>
      </c>
      <c r="C111" s="21" t="s">
        <v>36</v>
      </c>
      <c r="D111" s="3" t="s">
        <v>35</v>
      </c>
      <c r="E111" s="8" t="s">
        <v>325</v>
      </c>
      <c r="F111" s="4"/>
      <c r="G111" s="3" t="s">
        <v>326</v>
      </c>
      <c r="H111" s="4" t="s">
        <v>16</v>
      </c>
      <c r="I111" s="3"/>
      <c r="J111" s="3"/>
      <c r="K111" s="6">
        <v>1400</v>
      </c>
      <c r="L111" s="6"/>
      <c r="M111" s="3" t="s">
        <v>27</v>
      </c>
      <c r="N111" s="3" t="s">
        <v>27</v>
      </c>
      <c r="O111" s="3"/>
    </row>
    <row r="112" spans="1:15" ht="75" x14ac:dyDescent="0.25">
      <c r="A112" s="4">
        <v>2017</v>
      </c>
      <c r="B112" s="3" t="s">
        <v>34</v>
      </c>
      <c r="C112" s="21" t="s">
        <v>36</v>
      </c>
      <c r="D112" s="3" t="s">
        <v>35</v>
      </c>
      <c r="E112" s="17" t="s">
        <v>327</v>
      </c>
      <c r="F112" s="24" t="s">
        <v>328</v>
      </c>
      <c r="G112" s="4" t="s">
        <v>329</v>
      </c>
      <c r="H112" s="4" t="s">
        <v>16</v>
      </c>
      <c r="I112" s="18">
        <v>42898</v>
      </c>
      <c r="J112" s="18">
        <v>42902</v>
      </c>
      <c r="K112" s="19">
        <v>5088</v>
      </c>
      <c r="L112" s="6">
        <v>5935.85</v>
      </c>
      <c r="M112" s="3" t="s">
        <v>330</v>
      </c>
      <c r="N112" s="4" t="s">
        <v>22</v>
      </c>
      <c r="O112" s="4"/>
    </row>
    <row r="113" spans="1:15" ht="45" x14ac:dyDescent="0.25">
      <c r="A113" s="4">
        <v>2017</v>
      </c>
      <c r="B113" s="3" t="s">
        <v>34</v>
      </c>
      <c r="C113" s="21" t="s">
        <v>36</v>
      </c>
      <c r="D113" s="3" t="s">
        <v>35</v>
      </c>
      <c r="E113" s="17" t="s">
        <v>331</v>
      </c>
      <c r="F113" s="4"/>
      <c r="G113" s="4" t="s">
        <v>332</v>
      </c>
      <c r="H113" s="4" t="s">
        <v>16</v>
      </c>
      <c r="I113" s="18">
        <v>42790</v>
      </c>
      <c r="J113" s="18">
        <v>42798</v>
      </c>
      <c r="K113" s="19">
        <v>3166.15</v>
      </c>
      <c r="L113" s="6">
        <v>3090.25</v>
      </c>
      <c r="M113" s="4" t="s">
        <v>58</v>
      </c>
      <c r="N113" s="4" t="s">
        <v>58</v>
      </c>
      <c r="O113" s="4"/>
    </row>
    <row r="114" spans="1:15" ht="30" x14ac:dyDescent="0.25">
      <c r="A114" s="3">
        <v>2017</v>
      </c>
      <c r="B114" s="3" t="s">
        <v>34</v>
      </c>
      <c r="C114" s="21" t="s">
        <v>36</v>
      </c>
      <c r="D114" s="3" t="s">
        <v>35</v>
      </c>
      <c r="E114" s="8" t="s">
        <v>333</v>
      </c>
      <c r="F114" s="4"/>
      <c r="G114" s="3" t="s">
        <v>334</v>
      </c>
      <c r="H114" s="4" t="s">
        <v>16</v>
      </c>
      <c r="I114" s="5">
        <v>43045</v>
      </c>
      <c r="J114" s="5">
        <v>43047</v>
      </c>
      <c r="K114" s="6">
        <v>1227.67</v>
      </c>
      <c r="L114" s="6">
        <v>1227.67</v>
      </c>
      <c r="M114" s="3" t="s">
        <v>335</v>
      </c>
      <c r="N114" s="3" t="s">
        <v>335</v>
      </c>
      <c r="O114" s="3"/>
    </row>
    <row r="115" spans="1:15" ht="45" x14ac:dyDescent="0.25">
      <c r="A115" s="4">
        <v>2017</v>
      </c>
      <c r="B115" s="3" t="s">
        <v>34</v>
      </c>
      <c r="C115" s="21" t="s">
        <v>36</v>
      </c>
      <c r="D115" s="3" t="s">
        <v>35</v>
      </c>
      <c r="E115" s="17" t="s">
        <v>336</v>
      </c>
      <c r="F115" s="4"/>
      <c r="G115" s="4" t="s">
        <v>337</v>
      </c>
      <c r="H115" s="4" t="s">
        <v>16</v>
      </c>
      <c r="I115" s="18">
        <v>42814</v>
      </c>
      <c r="J115" s="18">
        <v>42825</v>
      </c>
      <c r="K115" s="19">
        <v>3000</v>
      </c>
      <c r="L115" s="6">
        <v>2980.52</v>
      </c>
      <c r="M115" s="4" t="s">
        <v>338</v>
      </c>
      <c r="N115" s="4" t="s">
        <v>338</v>
      </c>
      <c r="O115" s="4"/>
    </row>
    <row r="116" spans="1:15" ht="45" x14ac:dyDescent="0.25">
      <c r="A116" s="4">
        <v>2017</v>
      </c>
      <c r="B116" s="3" t="s">
        <v>34</v>
      </c>
      <c r="C116" s="21" t="s">
        <v>36</v>
      </c>
      <c r="D116" s="3" t="s">
        <v>35</v>
      </c>
      <c r="E116" s="17" t="s">
        <v>339</v>
      </c>
      <c r="F116" s="4"/>
      <c r="G116" s="4" t="s">
        <v>340</v>
      </c>
      <c r="H116" s="4" t="s">
        <v>16</v>
      </c>
      <c r="I116" s="18">
        <v>42796</v>
      </c>
      <c r="J116" s="18">
        <v>42811</v>
      </c>
      <c r="K116" s="19">
        <v>1700</v>
      </c>
      <c r="L116" s="6">
        <v>1700</v>
      </c>
      <c r="M116" s="4" t="s">
        <v>338</v>
      </c>
      <c r="N116" s="4" t="s">
        <v>338</v>
      </c>
      <c r="O116" s="4"/>
    </row>
    <row r="117" spans="1:15" ht="60" x14ac:dyDescent="0.25">
      <c r="A117" s="4">
        <v>2017</v>
      </c>
      <c r="B117" s="3" t="s">
        <v>34</v>
      </c>
      <c r="C117" s="21" t="s">
        <v>36</v>
      </c>
      <c r="D117" s="3" t="s">
        <v>35</v>
      </c>
      <c r="E117" s="17" t="s">
        <v>341</v>
      </c>
      <c r="F117" s="4"/>
      <c r="G117" s="4" t="s">
        <v>342</v>
      </c>
      <c r="H117" s="4" t="s">
        <v>16</v>
      </c>
      <c r="I117" s="18">
        <v>42767</v>
      </c>
      <c r="J117" s="18">
        <v>43496</v>
      </c>
      <c r="K117" s="19">
        <v>2150</v>
      </c>
      <c r="L117" s="6">
        <v>2130.71</v>
      </c>
      <c r="M117" s="3" t="s">
        <v>343</v>
      </c>
      <c r="N117" s="3" t="s">
        <v>344</v>
      </c>
      <c r="O117" s="4"/>
    </row>
    <row r="118" spans="1:15" ht="60" x14ac:dyDescent="0.25">
      <c r="A118" s="3">
        <v>2017</v>
      </c>
      <c r="B118" s="3" t="s">
        <v>34</v>
      </c>
      <c r="C118" s="21" t="s">
        <v>36</v>
      </c>
      <c r="D118" s="3" t="s">
        <v>35</v>
      </c>
      <c r="E118" s="8" t="s">
        <v>345</v>
      </c>
      <c r="F118" s="4"/>
      <c r="G118" s="3" t="s">
        <v>346</v>
      </c>
      <c r="H118" s="4" t="s">
        <v>16</v>
      </c>
      <c r="I118" s="5">
        <v>43048</v>
      </c>
      <c r="J118" s="5">
        <v>43054</v>
      </c>
      <c r="K118" s="6">
        <v>1155.5999999999999</v>
      </c>
      <c r="L118" s="6">
        <v>1155.5999999999999</v>
      </c>
      <c r="M118" s="3" t="s">
        <v>347</v>
      </c>
      <c r="N118" s="3" t="s">
        <v>348</v>
      </c>
      <c r="O118" s="3"/>
    </row>
    <row r="119" spans="1:15" ht="30" x14ac:dyDescent="0.25">
      <c r="A119" s="3">
        <v>2017</v>
      </c>
      <c r="B119" s="3" t="s">
        <v>34</v>
      </c>
      <c r="C119" s="21" t="s">
        <v>36</v>
      </c>
      <c r="D119" s="3" t="s">
        <v>35</v>
      </c>
      <c r="E119" s="8" t="s">
        <v>349</v>
      </c>
      <c r="F119" s="4"/>
      <c r="G119" s="3" t="s">
        <v>350</v>
      </c>
      <c r="H119" s="3" t="s">
        <v>16</v>
      </c>
      <c r="I119" s="3"/>
      <c r="J119" s="3"/>
      <c r="K119" s="6">
        <v>1223.4100000000001</v>
      </c>
      <c r="L119" s="6">
        <v>1223.4100000000001</v>
      </c>
      <c r="M119" s="3" t="s">
        <v>24</v>
      </c>
      <c r="N119" s="3" t="s">
        <v>24</v>
      </c>
      <c r="O119" s="3"/>
    </row>
    <row r="120" spans="1:15" ht="45" x14ac:dyDescent="0.25">
      <c r="A120" s="4">
        <v>2017</v>
      </c>
      <c r="B120" s="3" t="s">
        <v>34</v>
      </c>
      <c r="C120" s="21" t="s">
        <v>36</v>
      </c>
      <c r="D120" s="3" t="s">
        <v>35</v>
      </c>
      <c r="E120" s="17" t="s">
        <v>351</v>
      </c>
      <c r="F120" s="4"/>
      <c r="G120" s="4" t="s">
        <v>352</v>
      </c>
      <c r="H120" s="4" t="s">
        <v>16</v>
      </c>
      <c r="I120" s="4"/>
      <c r="J120" s="4"/>
      <c r="K120" s="19">
        <v>250</v>
      </c>
      <c r="L120" s="6">
        <v>204</v>
      </c>
      <c r="M120" s="4" t="s">
        <v>24</v>
      </c>
      <c r="N120" s="4" t="s">
        <v>24</v>
      </c>
      <c r="O120" s="4"/>
    </row>
    <row r="121" spans="1:15" x14ac:dyDescent="0.25">
      <c r="A121" s="4">
        <v>2017</v>
      </c>
      <c r="B121" s="3" t="s">
        <v>34</v>
      </c>
      <c r="C121" s="21" t="s">
        <v>36</v>
      </c>
      <c r="D121" s="3" t="s">
        <v>35</v>
      </c>
      <c r="E121" s="17" t="s">
        <v>353</v>
      </c>
      <c r="F121" s="4"/>
      <c r="G121" s="3" t="s">
        <v>26</v>
      </c>
      <c r="H121" s="4" t="s">
        <v>16</v>
      </c>
      <c r="I121" s="18">
        <v>43025</v>
      </c>
      <c r="J121" s="18">
        <v>43025</v>
      </c>
      <c r="K121" s="19">
        <v>1071</v>
      </c>
      <c r="L121" s="6">
        <v>1071</v>
      </c>
      <c r="M121" s="3" t="s">
        <v>29</v>
      </c>
      <c r="N121" s="3" t="s">
        <v>29</v>
      </c>
      <c r="O121" s="4"/>
    </row>
    <row r="122" spans="1:15" ht="45" x14ac:dyDescent="0.25">
      <c r="A122" s="4">
        <v>2017</v>
      </c>
      <c r="B122" s="3" t="s">
        <v>34</v>
      </c>
      <c r="C122" s="21" t="s">
        <v>36</v>
      </c>
      <c r="D122" s="3" t="s">
        <v>35</v>
      </c>
      <c r="E122" s="17" t="s">
        <v>354</v>
      </c>
      <c r="F122" s="4"/>
      <c r="G122" s="4" t="s">
        <v>355</v>
      </c>
      <c r="H122" s="4" t="s">
        <v>16</v>
      </c>
      <c r="I122" s="18">
        <v>42794</v>
      </c>
      <c r="J122" s="18">
        <v>42794</v>
      </c>
      <c r="K122" s="19">
        <v>488.75</v>
      </c>
      <c r="L122" s="6">
        <v>488.75</v>
      </c>
      <c r="M122" s="3" t="s">
        <v>29</v>
      </c>
      <c r="N122" s="3" t="s">
        <v>29</v>
      </c>
      <c r="O122" s="4"/>
    </row>
    <row r="123" spans="1:15" ht="45" x14ac:dyDescent="0.25">
      <c r="A123" s="4">
        <v>2017</v>
      </c>
      <c r="B123" s="3" t="s">
        <v>34</v>
      </c>
      <c r="C123" s="21" t="s">
        <v>36</v>
      </c>
      <c r="D123" s="3" t="s">
        <v>35</v>
      </c>
      <c r="E123" s="17" t="s">
        <v>356</v>
      </c>
      <c r="F123" s="4"/>
      <c r="G123" s="4" t="s">
        <v>357</v>
      </c>
      <c r="H123" s="4" t="s">
        <v>16</v>
      </c>
      <c r="I123" s="4"/>
      <c r="J123" s="4"/>
      <c r="K123" s="19">
        <v>950</v>
      </c>
      <c r="L123" s="6">
        <v>1031</v>
      </c>
      <c r="M123" s="4" t="s">
        <v>59</v>
      </c>
      <c r="N123" s="4" t="s">
        <v>59</v>
      </c>
      <c r="O123" s="4"/>
    </row>
    <row r="124" spans="1:15" ht="45" x14ac:dyDescent="0.25">
      <c r="A124" s="4">
        <v>2017</v>
      </c>
      <c r="B124" s="3" t="s">
        <v>34</v>
      </c>
      <c r="C124" s="21" t="s">
        <v>36</v>
      </c>
      <c r="D124" s="3" t="s">
        <v>35</v>
      </c>
      <c r="E124" s="17" t="s">
        <v>358</v>
      </c>
      <c r="F124" s="4"/>
      <c r="G124" s="4" t="s">
        <v>359</v>
      </c>
      <c r="H124" s="4" t="s">
        <v>16</v>
      </c>
      <c r="I124" s="18">
        <v>42752</v>
      </c>
      <c r="J124" s="18">
        <v>42766</v>
      </c>
      <c r="K124" s="19">
        <v>810</v>
      </c>
      <c r="L124" s="6">
        <v>916.76</v>
      </c>
      <c r="M124" s="4" t="s">
        <v>59</v>
      </c>
      <c r="N124" s="4" t="s">
        <v>59</v>
      </c>
      <c r="O124" s="4"/>
    </row>
    <row r="125" spans="1:15" ht="30" x14ac:dyDescent="0.25">
      <c r="A125" s="4">
        <v>2017</v>
      </c>
      <c r="B125" s="3" t="s">
        <v>34</v>
      </c>
      <c r="C125" s="21" t="s">
        <v>36</v>
      </c>
      <c r="D125" s="3" t="s">
        <v>35</v>
      </c>
      <c r="E125" s="17" t="s">
        <v>360</v>
      </c>
      <c r="F125" s="20"/>
      <c r="G125" s="4" t="s">
        <v>361</v>
      </c>
      <c r="H125" s="4" t="s">
        <v>16</v>
      </c>
      <c r="I125" s="18">
        <v>42956</v>
      </c>
      <c r="J125" s="18"/>
      <c r="K125" s="19">
        <v>2000</v>
      </c>
      <c r="L125" s="6"/>
      <c r="M125" s="4" t="s">
        <v>20</v>
      </c>
      <c r="N125" s="4" t="s">
        <v>20</v>
      </c>
      <c r="O125" s="4"/>
    </row>
    <row r="126" spans="1:15" ht="30" x14ac:dyDescent="0.25">
      <c r="A126" s="4">
        <v>2017</v>
      </c>
      <c r="B126" s="3" t="s">
        <v>34</v>
      </c>
      <c r="C126" s="21" t="s">
        <v>36</v>
      </c>
      <c r="D126" s="3" t="s">
        <v>35</v>
      </c>
      <c r="E126" s="8" t="s">
        <v>362</v>
      </c>
      <c r="F126" s="4"/>
      <c r="G126" s="4" t="s">
        <v>363</v>
      </c>
      <c r="H126" s="4" t="s">
        <v>16</v>
      </c>
      <c r="I126" s="18">
        <v>42956</v>
      </c>
      <c r="J126" s="18">
        <v>42958</v>
      </c>
      <c r="K126" s="19">
        <v>2500</v>
      </c>
      <c r="L126" s="6">
        <v>2600</v>
      </c>
      <c r="M126" s="4" t="s">
        <v>20</v>
      </c>
      <c r="N126" s="4" t="s">
        <v>20</v>
      </c>
      <c r="O126" s="4"/>
    </row>
    <row r="127" spans="1:15" ht="30" x14ac:dyDescent="0.25">
      <c r="A127" s="4">
        <v>2017</v>
      </c>
      <c r="B127" s="3" t="s">
        <v>34</v>
      </c>
      <c r="C127" s="21" t="s">
        <v>36</v>
      </c>
      <c r="D127" s="3" t="s">
        <v>35</v>
      </c>
      <c r="E127" s="8" t="s">
        <v>364</v>
      </c>
      <c r="F127" s="4"/>
      <c r="G127" s="4" t="s">
        <v>365</v>
      </c>
      <c r="H127" s="4" t="s">
        <v>16</v>
      </c>
      <c r="I127" s="18">
        <v>42884</v>
      </c>
      <c r="J127" s="4"/>
      <c r="K127" s="19">
        <v>5400</v>
      </c>
      <c r="L127" s="6">
        <f>1223.8+1684.8+2808</f>
        <v>5716.6</v>
      </c>
      <c r="M127" s="4" t="s">
        <v>20</v>
      </c>
      <c r="N127" s="4" t="s">
        <v>20</v>
      </c>
      <c r="O127" s="4"/>
    </row>
    <row r="128" spans="1:15" ht="45" x14ac:dyDescent="0.25">
      <c r="A128" s="4">
        <v>2017</v>
      </c>
      <c r="B128" s="3" t="s">
        <v>34</v>
      </c>
      <c r="C128" s="21" t="s">
        <v>36</v>
      </c>
      <c r="D128" s="3" t="s">
        <v>35</v>
      </c>
      <c r="E128" s="17" t="s">
        <v>366</v>
      </c>
      <c r="F128" s="4"/>
      <c r="G128" s="4" t="s">
        <v>367</v>
      </c>
      <c r="H128" s="4" t="s">
        <v>16</v>
      </c>
      <c r="I128" s="18">
        <v>42795</v>
      </c>
      <c r="J128" s="18">
        <v>42805</v>
      </c>
      <c r="K128" s="19">
        <v>5940</v>
      </c>
      <c r="L128" s="6">
        <v>5940</v>
      </c>
      <c r="M128" s="4" t="s">
        <v>20</v>
      </c>
      <c r="N128" s="4" t="s">
        <v>20</v>
      </c>
      <c r="O128" s="4"/>
    </row>
    <row r="129" spans="1:15" ht="60" x14ac:dyDescent="0.25">
      <c r="A129" s="4">
        <v>2017</v>
      </c>
      <c r="B129" s="3" t="s">
        <v>34</v>
      </c>
      <c r="C129" s="21" t="s">
        <v>36</v>
      </c>
      <c r="D129" s="3" t="s">
        <v>35</v>
      </c>
      <c r="E129" s="17" t="s">
        <v>368</v>
      </c>
      <c r="F129" s="4"/>
      <c r="G129" s="4" t="s">
        <v>369</v>
      </c>
      <c r="H129" s="4" t="s">
        <v>16</v>
      </c>
      <c r="I129" s="18">
        <v>42760</v>
      </c>
      <c r="J129" s="18">
        <v>42765</v>
      </c>
      <c r="K129" s="19">
        <v>910</v>
      </c>
      <c r="L129" s="6">
        <v>910</v>
      </c>
      <c r="M129" s="4" t="s">
        <v>20</v>
      </c>
      <c r="N129" s="4" t="s">
        <v>20</v>
      </c>
      <c r="O129" s="4"/>
    </row>
    <row r="130" spans="1:15" x14ac:dyDescent="0.25">
      <c r="A130" s="3">
        <v>2017</v>
      </c>
      <c r="B130" s="3" t="s">
        <v>34</v>
      </c>
      <c r="C130" s="21" t="s">
        <v>36</v>
      </c>
      <c r="D130" s="3" t="s">
        <v>35</v>
      </c>
      <c r="E130" s="8" t="s">
        <v>370</v>
      </c>
      <c r="F130" s="4"/>
      <c r="G130" s="3" t="s">
        <v>371</v>
      </c>
      <c r="H130" s="3" t="s">
        <v>16</v>
      </c>
      <c r="I130" s="5">
        <v>43096</v>
      </c>
      <c r="J130" s="5">
        <v>43133</v>
      </c>
      <c r="K130" s="6">
        <v>5559.57</v>
      </c>
      <c r="L130" s="6">
        <v>5559.57</v>
      </c>
      <c r="M130" s="3" t="s">
        <v>372</v>
      </c>
      <c r="N130" s="3" t="s">
        <v>372</v>
      </c>
      <c r="O130" s="3"/>
    </row>
    <row r="131" spans="1:15" ht="30" x14ac:dyDescent="0.25">
      <c r="A131" s="4">
        <v>2017</v>
      </c>
      <c r="B131" s="3" t="s">
        <v>34</v>
      </c>
      <c r="C131" s="21" t="s">
        <v>36</v>
      </c>
      <c r="D131" s="3" t="s">
        <v>35</v>
      </c>
      <c r="E131" s="17" t="s">
        <v>373</v>
      </c>
      <c r="F131" s="4"/>
      <c r="G131" s="4" t="s">
        <v>374</v>
      </c>
      <c r="H131" s="4" t="s">
        <v>16</v>
      </c>
      <c r="I131" s="18">
        <v>42975</v>
      </c>
      <c r="J131" s="18">
        <v>42975</v>
      </c>
      <c r="K131" s="19">
        <v>180</v>
      </c>
      <c r="L131" s="6">
        <v>180</v>
      </c>
      <c r="M131" s="4" t="s">
        <v>375</v>
      </c>
      <c r="N131" s="3" t="s">
        <v>375</v>
      </c>
      <c r="O131" s="4"/>
    </row>
    <row r="132" spans="1:15" ht="45" x14ac:dyDescent="0.25">
      <c r="A132" s="4">
        <v>2017</v>
      </c>
      <c r="B132" s="3" t="s">
        <v>34</v>
      </c>
      <c r="C132" s="21" t="s">
        <v>36</v>
      </c>
      <c r="D132" s="3" t="s">
        <v>35</v>
      </c>
      <c r="E132" s="17" t="s">
        <v>376</v>
      </c>
      <c r="F132" s="4"/>
      <c r="G132" s="4" t="s">
        <v>377</v>
      </c>
      <c r="H132" s="4" t="s">
        <v>16</v>
      </c>
      <c r="I132" s="18">
        <v>42801</v>
      </c>
      <c r="J132" s="18">
        <v>42801</v>
      </c>
      <c r="K132" s="19">
        <v>580</v>
      </c>
      <c r="L132" s="6">
        <v>580</v>
      </c>
      <c r="M132" s="4" t="s">
        <v>375</v>
      </c>
      <c r="N132" s="4" t="s">
        <v>375</v>
      </c>
      <c r="O132" s="4"/>
    </row>
    <row r="133" spans="1:15" ht="45" x14ac:dyDescent="0.25">
      <c r="A133" s="4">
        <v>2017</v>
      </c>
      <c r="B133" s="3" t="s">
        <v>34</v>
      </c>
      <c r="C133" s="21" t="s">
        <v>36</v>
      </c>
      <c r="D133" s="3" t="s">
        <v>35</v>
      </c>
      <c r="E133" s="17" t="s">
        <v>378</v>
      </c>
      <c r="F133" s="4"/>
      <c r="G133" s="4" t="s">
        <v>379</v>
      </c>
      <c r="H133" s="4" t="s">
        <v>16</v>
      </c>
      <c r="I133" s="4"/>
      <c r="J133" s="4"/>
      <c r="K133" s="19">
        <v>8400</v>
      </c>
      <c r="L133" s="6">
        <v>10160.799999999999</v>
      </c>
      <c r="M133" s="4" t="s">
        <v>60</v>
      </c>
      <c r="N133" s="4" t="s">
        <v>60</v>
      </c>
      <c r="O133" s="4"/>
    </row>
    <row r="134" spans="1:15" ht="60" x14ac:dyDescent="0.25">
      <c r="A134" s="3">
        <v>2017</v>
      </c>
      <c r="B134" s="3" t="s">
        <v>34</v>
      </c>
      <c r="C134" s="21" t="s">
        <v>36</v>
      </c>
      <c r="D134" s="3" t="s">
        <v>35</v>
      </c>
      <c r="E134" s="8" t="s">
        <v>380</v>
      </c>
      <c r="F134" s="4"/>
      <c r="G134" s="3" t="s">
        <v>381</v>
      </c>
      <c r="H134" s="3" t="s">
        <v>16</v>
      </c>
      <c r="I134" s="5">
        <v>43089</v>
      </c>
      <c r="J134" s="5">
        <v>43119</v>
      </c>
      <c r="K134" s="6">
        <v>420</v>
      </c>
      <c r="L134" s="6">
        <v>420</v>
      </c>
      <c r="M134" s="3" t="s">
        <v>382</v>
      </c>
      <c r="N134" s="3" t="s">
        <v>11</v>
      </c>
      <c r="O134" s="3"/>
    </row>
    <row r="135" spans="1:15" ht="135" x14ac:dyDescent="0.25">
      <c r="A135" s="4">
        <v>2017</v>
      </c>
      <c r="B135" s="3" t="s">
        <v>34</v>
      </c>
      <c r="C135" s="21" t="s">
        <v>36</v>
      </c>
      <c r="D135" s="3" t="s">
        <v>35</v>
      </c>
      <c r="E135" s="8" t="s">
        <v>383</v>
      </c>
      <c r="F135" s="4"/>
      <c r="G135" s="4" t="s">
        <v>384</v>
      </c>
      <c r="H135" s="4" t="s">
        <v>37</v>
      </c>
      <c r="I135" s="18">
        <v>43047</v>
      </c>
      <c r="J135" s="18"/>
      <c r="K135" s="19">
        <v>147992</v>
      </c>
      <c r="L135" s="6">
        <v>109471.07</v>
      </c>
      <c r="M135" s="3" t="s">
        <v>385</v>
      </c>
      <c r="N135" s="3" t="s">
        <v>61</v>
      </c>
      <c r="O135" s="3"/>
    </row>
    <row r="136" spans="1:15" ht="45" x14ac:dyDescent="0.25">
      <c r="A136" s="4">
        <v>2017</v>
      </c>
      <c r="B136" s="3" t="s">
        <v>34</v>
      </c>
      <c r="C136" s="21" t="s">
        <v>36</v>
      </c>
      <c r="D136" s="3" t="s">
        <v>35</v>
      </c>
      <c r="E136" s="17" t="s">
        <v>386</v>
      </c>
      <c r="F136" s="4"/>
      <c r="G136" s="4" t="s">
        <v>387</v>
      </c>
      <c r="H136" s="4" t="s">
        <v>16</v>
      </c>
      <c r="I136" s="18">
        <v>42929</v>
      </c>
      <c r="J136" s="18">
        <v>42947</v>
      </c>
      <c r="K136" s="19">
        <v>1900</v>
      </c>
      <c r="L136" s="6">
        <v>1900</v>
      </c>
      <c r="M136" s="4" t="s">
        <v>62</v>
      </c>
      <c r="N136" s="4" t="s">
        <v>62</v>
      </c>
      <c r="O136" s="4"/>
    </row>
    <row r="137" spans="1:15" ht="45" x14ac:dyDescent="0.25">
      <c r="A137" s="4">
        <v>2017</v>
      </c>
      <c r="B137" s="3" t="s">
        <v>34</v>
      </c>
      <c r="C137" s="21" t="s">
        <v>36</v>
      </c>
      <c r="D137" s="3" t="s">
        <v>35</v>
      </c>
      <c r="E137" s="17" t="s">
        <v>388</v>
      </c>
      <c r="F137" s="4"/>
      <c r="G137" s="3" t="s">
        <v>389</v>
      </c>
      <c r="H137" s="4" t="s">
        <v>16</v>
      </c>
      <c r="I137" s="18">
        <v>42929</v>
      </c>
      <c r="J137" s="18">
        <v>43100</v>
      </c>
      <c r="K137" s="19">
        <v>1400</v>
      </c>
      <c r="L137" s="6">
        <v>1400</v>
      </c>
      <c r="M137" s="4" t="s">
        <v>62</v>
      </c>
      <c r="N137" s="4" t="s">
        <v>62</v>
      </c>
      <c r="O137" s="4"/>
    </row>
    <row r="138" spans="1:15" ht="45" x14ac:dyDescent="0.25">
      <c r="A138" s="4">
        <v>2017</v>
      </c>
      <c r="B138" s="3" t="s">
        <v>34</v>
      </c>
      <c r="C138" s="21" t="s">
        <v>36</v>
      </c>
      <c r="D138" s="3" t="s">
        <v>35</v>
      </c>
      <c r="E138" s="17" t="s">
        <v>390</v>
      </c>
      <c r="F138" s="4"/>
      <c r="G138" s="3" t="s">
        <v>391</v>
      </c>
      <c r="H138" s="4" t="s">
        <v>16</v>
      </c>
      <c r="I138" s="18">
        <v>42736</v>
      </c>
      <c r="J138" s="18">
        <v>43100</v>
      </c>
      <c r="K138" s="19">
        <v>2900</v>
      </c>
      <c r="L138" s="6">
        <v>2900</v>
      </c>
      <c r="M138" s="4" t="s">
        <v>62</v>
      </c>
      <c r="N138" s="4" t="s">
        <v>62</v>
      </c>
      <c r="O138" s="4"/>
    </row>
    <row r="139" spans="1:15" ht="30" x14ac:dyDescent="0.25">
      <c r="A139" s="4">
        <v>2017</v>
      </c>
      <c r="B139" s="3" t="s">
        <v>34</v>
      </c>
      <c r="C139" s="21" t="s">
        <v>36</v>
      </c>
      <c r="D139" s="3" t="s">
        <v>35</v>
      </c>
      <c r="E139" s="17" t="s">
        <v>392</v>
      </c>
      <c r="F139" s="4"/>
      <c r="G139" s="4" t="s">
        <v>393</v>
      </c>
      <c r="H139" s="4" t="s">
        <v>16</v>
      </c>
      <c r="I139" s="18">
        <v>43047</v>
      </c>
      <c r="J139" s="18">
        <v>43054</v>
      </c>
      <c r="K139" s="19">
        <v>624</v>
      </c>
      <c r="L139" s="6">
        <v>624</v>
      </c>
      <c r="M139" s="3" t="s">
        <v>64</v>
      </c>
      <c r="N139" s="3" t="s">
        <v>64</v>
      </c>
      <c r="O139" s="4"/>
    </row>
    <row r="140" spans="1:15" x14ac:dyDescent="0.25">
      <c r="A140" s="4">
        <v>2017</v>
      </c>
      <c r="B140" s="3" t="s">
        <v>34</v>
      </c>
      <c r="C140" s="21" t="s">
        <v>36</v>
      </c>
      <c r="D140" s="3" t="s">
        <v>35</v>
      </c>
      <c r="E140" s="17" t="s">
        <v>394</v>
      </c>
      <c r="F140" s="4"/>
      <c r="G140" s="4" t="s">
        <v>395</v>
      </c>
      <c r="H140" s="4" t="s">
        <v>16</v>
      </c>
      <c r="I140" s="4"/>
      <c r="J140" s="4"/>
      <c r="K140" s="19">
        <v>6378.82</v>
      </c>
      <c r="L140" s="6">
        <v>5299</v>
      </c>
      <c r="M140" s="4" t="s">
        <v>396</v>
      </c>
      <c r="N140" s="4" t="s">
        <v>396</v>
      </c>
      <c r="O140" s="4"/>
    </row>
    <row r="141" spans="1:15" x14ac:dyDescent="0.25">
      <c r="A141" s="3">
        <v>2017</v>
      </c>
      <c r="B141" s="3" t="s">
        <v>34</v>
      </c>
      <c r="C141" s="21" t="s">
        <v>36</v>
      </c>
      <c r="D141" s="3" t="s">
        <v>35</v>
      </c>
      <c r="E141" s="8" t="s">
        <v>397</v>
      </c>
      <c r="F141" s="4"/>
      <c r="G141" s="3" t="s">
        <v>398</v>
      </c>
      <c r="H141" s="4" t="s">
        <v>16</v>
      </c>
      <c r="I141" s="5">
        <v>43056</v>
      </c>
      <c r="J141" s="5">
        <v>42783</v>
      </c>
      <c r="K141" s="6">
        <v>7000</v>
      </c>
      <c r="L141" s="6">
        <v>7000</v>
      </c>
      <c r="M141" s="14" t="s">
        <v>65</v>
      </c>
      <c r="N141" s="14" t="s">
        <v>65</v>
      </c>
      <c r="O141" s="3"/>
    </row>
    <row r="142" spans="1:15" x14ac:dyDescent="0.25">
      <c r="A142" s="3">
        <v>2017</v>
      </c>
      <c r="B142" s="3" t="s">
        <v>34</v>
      </c>
      <c r="C142" s="21" t="s">
        <v>36</v>
      </c>
      <c r="D142" s="3" t="s">
        <v>35</v>
      </c>
      <c r="E142" s="8" t="s">
        <v>399</v>
      </c>
      <c r="F142" s="4"/>
      <c r="G142" s="3" t="s">
        <v>400</v>
      </c>
      <c r="H142" s="4" t="s">
        <v>16</v>
      </c>
      <c r="I142" s="5">
        <v>43056</v>
      </c>
      <c r="J142" s="5">
        <v>42783</v>
      </c>
      <c r="K142" s="6">
        <v>3750</v>
      </c>
      <c r="L142" s="6">
        <v>3750</v>
      </c>
      <c r="M142" s="14" t="s">
        <v>65</v>
      </c>
      <c r="N142" s="14" t="s">
        <v>65</v>
      </c>
      <c r="O142" s="3"/>
    </row>
    <row r="143" spans="1:15" x14ac:dyDescent="0.25">
      <c r="A143" s="3">
        <v>2017</v>
      </c>
      <c r="B143" s="3" t="s">
        <v>34</v>
      </c>
      <c r="C143" s="21" t="s">
        <v>36</v>
      </c>
      <c r="D143" s="3" t="s">
        <v>35</v>
      </c>
      <c r="E143" s="8" t="s">
        <v>401</v>
      </c>
      <c r="F143" s="4"/>
      <c r="G143" s="3" t="s">
        <v>402</v>
      </c>
      <c r="H143" s="4" t="s">
        <v>16</v>
      </c>
      <c r="I143" s="3"/>
      <c r="J143" s="3"/>
      <c r="K143" s="6">
        <v>3957.8</v>
      </c>
      <c r="L143" s="6">
        <v>4133.3</v>
      </c>
      <c r="M143" s="14" t="s">
        <v>65</v>
      </c>
      <c r="N143" s="14" t="s">
        <v>65</v>
      </c>
      <c r="O143" s="3"/>
    </row>
    <row r="144" spans="1:15" x14ac:dyDescent="0.25">
      <c r="A144" s="4">
        <v>2017</v>
      </c>
      <c r="B144" s="3" t="s">
        <v>34</v>
      </c>
      <c r="C144" s="21" t="s">
        <v>36</v>
      </c>
      <c r="D144" s="3" t="s">
        <v>35</v>
      </c>
      <c r="E144" s="17" t="s">
        <v>403</v>
      </c>
      <c r="F144" s="4"/>
      <c r="G144" s="4" t="s">
        <v>404</v>
      </c>
      <c r="H144" s="4" t="s">
        <v>16</v>
      </c>
      <c r="I144" s="4"/>
      <c r="J144" s="4"/>
      <c r="K144" s="19">
        <v>945.48</v>
      </c>
      <c r="L144" s="6"/>
      <c r="M144" s="14" t="s">
        <v>65</v>
      </c>
      <c r="N144" s="14" t="s">
        <v>65</v>
      </c>
      <c r="O144" s="4"/>
    </row>
    <row r="145" spans="1:15" ht="45" x14ac:dyDescent="0.25">
      <c r="A145" s="4">
        <v>2017</v>
      </c>
      <c r="B145" s="3" t="s">
        <v>34</v>
      </c>
      <c r="C145" s="21" t="s">
        <v>36</v>
      </c>
      <c r="D145" s="3" t="s">
        <v>35</v>
      </c>
      <c r="E145" s="17" t="s">
        <v>405</v>
      </c>
      <c r="F145" s="4"/>
      <c r="G145" s="4" t="s">
        <v>406</v>
      </c>
      <c r="H145" s="4" t="s">
        <v>16</v>
      </c>
      <c r="I145" s="18">
        <v>42877</v>
      </c>
      <c r="J145" s="18">
        <v>42881</v>
      </c>
      <c r="K145" s="19">
        <v>9739.42</v>
      </c>
      <c r="L145" s="6">
        <v>9914.92</v>
      </c>
      <c r="M145" s="4" t="s">
        <v>65</v>
      </c>
      <c r="N145" s="4" t="s">
        <v>65</v>
      </c>
      <c r="O145" s="4"/>
    </row>
    <row r="146" spans="1:15" ht="45" x14ac:dyDescent="0.25">
      <c r="A146" s="4">
        <v>2017</v>
      </c>
      <c r="B146" s="3" t="s">
        <v>34</v>
      </c>
      <c r="C146" s="21" t="s">
        <v>36</v>
      </c>
      <c r="D146" s="3" t="s">
        <v>35</v>
      </c>
      <c r="E146" s="17" t="s">
        <v>407</v>
      </c>
      <c r="F146" s="4"/>
      <c r="G146" s="4" t="s">
        <v>408</v>
      </c>
      <c r="H146" s="4" t="s">
        <v>16</v>
      </c>
      <c r="I146" s="4"/>
      <c r="J146" s="4"/>
      <c r="K146" s="19">
        <v>7485.34</v>
      </c>
      <c r="L146" s="6"/>
      <c r="M146" s="4" t="s">
        <v>65</v>
      </c>
      <c r="N146" s="4" t="s">
        <v>65</v>
      </c>
      <c r="O146" s="4"/>
    </row>
    <row r="147" spans="1:15" x14ac:dyDescent="0.25">
      <c r="A147" s="4">
        <v>2017</v>
      </c>
      <c r="B147" s="3" t="s">
        <v>34</v>
      </c>
      <c r="C147" s="21" t="s">
        <v>36</v>
      </c>
      <c r="D147" s="3" t="s">
        <v>35</v>
      </c>
      <c r="E147" s="17" t="s">
        <v>409</v>
      </c>
      <c r="F147" s="4"/>
      <c r="G147" s="4" t="s">
        <v>410</v>
      </c>
      <c r="H147" s="4" t="s">
        <v>16</v>
      </c>
      <c r="I147" s="18">
        <v>42809</v>
      </c>
      <c r="J147" s="18">
        <v>43173</v>
      </c>
      <c r="K147" s="19">
        <v>15000</v>
      </c>
      <c r="L147" s="6">
        <v>6250</v>
      </c>
      <c r="M147" s="4" t="s">
        <v>65</v>
      </c>
      <c r="N147" s="4" t="s">
        <v>65</v>
      </c>
      <c r="O147" s="4"/>
    </row>
    <row r="148" spans="1:15" x14ac:dyDescent="0.25">
      <c r="A148" s="4">
        <v>2017</v>
      </c>
      <c r="B148" s="3" t="s">
        <v>34</v>
      </c>
      <c r="C148" s="21" t="s">
        <v>36</v>
      </c>
      <c r="D148" s="3" t="s">
        <v>35</v>
      </c>
      <c r="E148" s="17" t="s">
        <v>411</v>
      </c>
      <c r="F148" s="4"/>
      <c r="G148" s="4" t="s">
        <v>412</v>
      </c>
      <c r="H148" s="4" t="s">
        <v>16</v>
      </c>
      <c r="I148" s="18">
        <v>42760</v>
      </c>
      <c r="J148" s="18"/>
      <c r="K148" s="19">
        <v>5700</v>
      </c>
      <c r="L148" s="6">
        <v>5703.3</v>
      </c>
      <c r="M148" s="4" t="s">
        <v>65</v>
      </c>
      <c r="N148" s="4" t="s">
        <v>65</v>
      </c>
      <c r="O148" s="4"/>
    </row>
    <row r="149" spans="1:15" ht="45" x14ac:dyDescent="0.25">
      <c r="A149" s="4">
        <v>2017</v>
      </c>
      <c r="B149" s="3" t="s">
        <v>34</v>
      </c>
      <c r="C149" s="21" t="s">
        <v>36</v>
      </c>
      <c r="D149" s="3" t="s">
        <v>35</v>
      </c>
      <c r="E149" s="17" t="s">
        <v>413</v>
      </c>
      <c r="F149" s="4"/>
      <c r="G149" s="4" t="s">
        <v>414</v>
      </c>
      <c r="H149" s="4" t="s">
        <v>16</v>
      </c>
      <c r="I149" s="18">
        <v>42759</v>
      </c>
      <c r="J149" s="18">
        <v>42759</v>
      </c>
      <c r="K149" s="19">
        <v>15600</v>
      </c>
      <c r="L149" s="6">
        <v>15577.9</v>
      </c>
      <c r="M149" s="4" t="s">
        <v>65</v>
      </c>
      <c r="N149" s="4" t="s">
        <v>65</v>
      </c>
      <c r="O149" s="4"/>
    </row>
    <row r="150" spans="1:15" ht="45" x14ac:dyDescent="0.25">
      <c r="A150" s="4">
        <v>2017</v>
      </c>
      <c r="B150" s="3" t="s">
        <v>34</v>
      </c>
      <c r="C150" s="21" t="s">
        <v>36</v>
      </c>
      <c r="D150" s="3" t="s">
        <v>35</v>
      </c>
      <c r="E150" s="17" t="s">
        <v>415</v>
      </c>
      <c r="F150" s="4"/>
      <c r="G150" s="4" t="s">
        <v>416</v>
      </c>
      <c r="H150" s="4" t="s">
        <v>16</v>
      </c>
      <c r="I150" s="18">
        <v>42740</v>
      </c>
      <c r="J150" s="18">
        <v>42740</v>
      </c>
      <c r="K150" s="19">
        <v>5300</v>
      </c>
      <c r="L150" s="6">
        <v>5703.3</v>
      </c>
      <c r="M150" s="4" t="s">
        <v>65</v>
      </c>
      <c r="N150" s="4" t="s">
        <v>65</v>
      </c>
      <c r="O150" s="4"/>
    </row>
    <row r="151" spans="1:15" ht="30" x14ac:dyDescent="0.25">
      <c r="A151" s="4">
        <v>2017</v>
      </c>
      <c r="B151" s="3" t="s">
        <v>34</v>
      </c>
      <c r="C151" s="21" t="s">
        <v>36</v>
      </c>
      <c r="D151" s="3" t="s">
        <v>35</v>
      </c>
      <c r="E151" s="17" t="s">
        <v>417</v>
      </c>
      <c r="F151" s="4"/>
      <c r="G151" s="4" t="s">
        <v>418</v>
      </c>
      <c r="H151" s="4" t="s">
        <v>16</v>
      </c>
      <c r="I151" s="4"/>
      <c r="J151" s="4"/>
      <c r="K151" s="19">
        <v>36</v>
      </c>
      <c r="L151" s="6">
        <v>36</v>
      </c>
      <c r="M151" s="3" t="s">
        <v>66</v>
      </c>
      <c r="N151" s="4" t="s">
        <v>66</v>
      </c>
      <c r="O151" s="4"/>
    </row>
    <row r="152" spans="1:15" ht="30" x14ac:dyDescent="0.25">
      <c r="A152" s="3">
        <v>2017</v>
      </c>
      <c r="B152" s="3" t="s">
        <v>34</v>
      </c>
      <c r="C152" s="21" t="s">
        <v>36</v>
      </c>
      <c r="D152" s="3" t="s">
        <v>35</v>
      </c>
      <c r="E152" s="8" t="s">
        <v>419</v>
      </c>
      <c r="F152" s="4"/>
      <c r="G152" s="3" t="s">
        <v>420</v>
      </c>
      <c r="H152" s="4" t="s">
        <v>16</v>
      </c>
      <c r="I152" s="3"/>
      <c r="J152" s="3"/>
      <c r="K152" s="6">
        <v>2450</v>
      </c>
      <c r="L152" s="6">
        <v>2450</v>
      </c>
      <c r="M152" s="3" t="s">
        <v>421</v>
      </c>
      <c r="N152" s="3" t="s">
        <v>421</v>
      </c>
      <c r="O152" s="3"/>
    </row>
    <row r="153" spans="1:15" ht="45" x14ac:dyDescent="0.25">
      <c r="A153" s="4">
        <v>2017</v>
      </c>
      <c r="B153" s="3" t="s">
        <v>34</v>
      </c>
      <c r="C153" s="21" t="s">
        <v>36</v>
      </c>
      <c r="D153" s="3" t="s">
        <v>35</v>
      </c>
      <c r="E153" s="17" t="s">
        <v>422</v>
      </c>
      <c r="F153" s="3"/>
      <c r="G153" s="4" t="s">
        <v>423</v>
      </c>
      <c r="H153" s="4" t="s">
        <v>16</v>
      </c>
      <c r="I153" s="18">
        <v>42767</v>
      </c>
      <c r="J153" s="4"/>
      <c r="K153" s="19">
        <v>2000</v>
      </c>
      <c r="L153" s="6">
        <v>1241.8</v>
      </c>
      <c r="M153" s="4" t="s">
        <v>67</v>
      </c>
      <c r="N153" s="4" t="s">
        <v>67</v>
      </c>
      <c r="O153" s="4"/>
    </row>
    <row r="154" spans="1:15" ht="45" x14ac:dyDescent="0.25">
      <c r="A154" s="4">
        <v>2017</v>
      </c>
      <c r="B154" s="3" t="s">
        <v>34</v>
      </c>
      <c r="C154" s="21" t="s">
        <v>36</v>
      </c>
      <c r="D154" s="3" t="s">
        <v>35</v>
      </c>
      <c r="E154" s="17" t="s">
        <v>424</v>
      </c>
      <c r="F154" s="4"/>
      <c r="G154" s="4" t="s">
        <v>425</v>
      </c>
      <c r="H154" s="4" t="s">
        <v>16</v>
      </c>
      <c r="I154" s="18">
        <v>42823</v>
      </c>
      <c r="J154" s="18">
        <v>42823</v>
      </c>
      <c r="K154" s="19">
        <v>300</v>
      </c>
      <c r="L154" s="6">
        <v>232.5</v>
      </c>
      <c r="M154" s="4" t="s">
        <v>426</v>
      </c>
      <c r="N154" s="4" t="s">
        <v>426</v>
      </c>
      <c r="O154" s="4"/>
    </row>
    <row r="155" spans="1:15" ht="45" x14ac:dyDescent="0.25">
      <c r="A155" s="4">
        <v>2017</v>
      </c>
      <c r="B155" s="3" t="s">
        <v>34</v>
      </c>
      <c r="C155" s="21" t="s">
        <v>36</v>
      </c>
      <c r="D155" s="3" t="s">
        <v>35</v>
      </c>
      <c r="E155" s="17" t="s">
        <v>427</v>
      </c>
      <c r="F155" s="4"/>
      <c r="G155" s="4" t="s">
        <v>428</v>
      </c>
      <c r="H155" s="4" t="s">
        <v>16</v>
      </c>
      <c r="I155" s="18">
        <v>42838</v>
      </c>
      <c r="J155" s="18">
        <v>42845</v>
      </c>
      <c r="K155" s="19">
        <v>1750</v>
      </c>
      <c r="L155" s="6">
        <v>1852.65</v>
      </c>
      <c r="M155" s="4" t="s">
        <v>68</v>
      </c>
      <c r="N155" s="4" t="s">
        <v>68</v>
      </c>
      <c r="O155" s="4"/>
    </row>
    <row r="156" spans="1:15" ht="45" x14ac:dyDescent="0.25">
      <c r="A156" s="4">
        <v>2017</v>
      </c>
      <c r="B156" s="3" t="s">
        <v>34</v>
      </c>
      <c r="C156" s="21" t="s">
        <v>36</v>
      </c>
      <c r="D156" s="3" t="s">
        <v>35</v>
      </c>
      <c r="E156" s="17" t="s">
        <v>429</v>
      </c>
      <c r="F156" s="4"/>
      <c r="G156" s="4" t="s">
        <v>430</v>
      </c>
      <c r="H156" s="4" t="s">
        <v>16</v>
      </c>
      <c r="I156" s="18">
        <v>42768</v>
      </c>
      <c r="J156" s="18">
        <v>42773</v>
      </c>
      <c r="K156" s="19">
        <v>287</v>
      </c>
      <c r="L156" s="6"/>
      <c r="M156" s="4" t="s">
        <v>431</v>
      </c>
      <c r="N156" s="4" t="s">
        <v>431</v>
      </c>
      <c r="O156" s="4"/>
    </row>
    <row r="157" spans="1:15" ht="45" x14ac:dyDescent="0.25">
      <c r="A157" s="4">
        <v>2017</v>
      </c>
      <c r="B157" s="3" t="s">
        <v>34</v>
      </c>
      <c r="C157" s="21" t="s">
        <v>36</v>
      </c>
      <c r="D157" s="3" t="s">
        <v>35</v>
      </c>
      <c r="E157" s="17" t="s">
        <v>432</v>
      </c>
      <c r="F157" s="4"/>
      <c r="G157" s="4" t="s">
        <v>433</v>
      </c>
      <c r="H157" s="4" t="s">
        <v>16</v>
      </c>
      <c r="I157" s="4"/>
      <c r="J157" s="4"/>
      <c r="K157" s="19">
        <v>819.53</v>
      </c>
      <c r="L157" s="6">
        <v>884.53</v>
      </c>
      <c r="M157" s="3" t="s">
        <v>434</v>
      </c>
      <c r="N157" s="4" t="s">
        <v>435</v>
      </c>
      <c r="O157" s="4"/>
    </row>
    <row r="158" spans="1:15" ht="30" x14ac:dyDescent="0.25">
      <c r="A158" s="4">
        <v>2017</v>
      </c>
      <c r="B158" s="3" t="s">
        <v>34</v>
      </c>
      <c r="C158" s="21" t="s">
        <v>36</v>
      </c>
      <c r="D158" s="3" t="s">
        <v>35</v>
      </c>
      <c r="E158" s="8" t="s">
        <v>436</v>
      </c>
      <c r="F158" s="4"/>
      <c r="G158" s="4" t="s">
        <v>437</v>
      </c>
      <c r="H158" s="4" t="s">
        <v>16</v>
      </c>
      <c r="I158" s="18">
        <v>42736</v>
      </c>
      <c r="J158" s="18">
        <v>43100</v>
      </c>
      <c r="K158" s="19">
        <v>1900</v>
      </c>
      <c r="L158" s="6">
        <f>997.5 + 997.5</f>
        <v>1995</v>
      </c>
      <c r="M158" s="4" t="s">
        <v>23</v>
      </c>
      <c r="N158" s="4" t="s">
        <v>23</v>
      </c>
      <c r="O158" s="4"/>
    </row>
    <row r="159" spans="1:15" ht="45" x14ac:dyDescent="0.25">
      <c r="A159" s="4">
        <v>2017</v>
      </c>
      <c r="B159" s="3" t="s">
        <v>34</v>
      </c>
      <c r="C159" s="21" t="s">
        <v>36</v>
      </c>
      <c r="D159" s="3" t="s">
        <v>35</v>
      </c>
      <c r="E159" s="17" t="s">
        <v>438</v>
      </c>
      <c r="F159" s="4"/>
      <c r="G159" s="4" t="s">
        <v>439</v>
      </c>
      <c r="H159" s="4" t="s">
        <v>16</v>
      </c>
      <c r="I159" s="18">
        <v>42758</v>
      </c>
      <c r="J159" s="18">
        <v>42831</v>
      </c>
      <c r="K159" s="19">
        <v>1200</v>
      </c>
      <c r="L159" s="6">
        <v>1248</v>
      </c>
      <c r="M159" s="4" t="s">
        <v>69</v>
      </c>
      <c r="N159" s="4" t="s">
        <v>69</v>
      </c>
      <c r="O159" s="4"/>
    </row>
    <row r="160" spans="1:15" ht="90" x14ac:dyDescent="0.25">
      <c r="A160" s="4">
        <v>2017</v>
      </c>
      <c r="B160" s="3" t="s">
        <v>34</v>
      </c>
      <c r="C160" s="21" t="s">
        <v>36</v>
      </c>
      <c r="D160" s="3" t="s">
        <v>35</v>
      </c>
      <c r="E160" s="17">
        <v>7121813202</v>
      </c>
      <c r="F160" s="4"/>
      <c r="G160" s="4" t="s">
        <v>384</v>
      </c>
      <c r="H160" s="4" t="s">
        <v>37</v>
      </c>
      <c r="I160" s="4" t="s">
        <v>63</v>
      </c>
      <c r="J160" s="4" t="s">
        <v>63</v>
      </c>
      <c r="K160" s="19">
        <v>151000</v>
      </c>
      <c r="L160" s="6"/>
      <c r="M160" s="4" t="s">
        <v>440</v>
      </c>
      <c r="N160" s="4"/>
      <c r="O160" s="4"/>
    </row>
    <row r="161" spans="1:15" ht="60" x14ac:dyDescent="0.25">
      <c r="A161" s="4">
        <v>2017</v>
      </c>
      <c r="B161" s="3" t="s">
        <v>34</v>
      </c>
      <c r="C161" s="21" t="s">
        <v>36</v>
      </c>
      <c r="D161" s="3" t="s">
        <v>35</v>
      </c>
      <c r="E161" s="17" t="s">
        <v>441</v>
      </c>
      <c r="F161" s="4"/>
      <c r="G161" s="4" t="s">
        <v>442</v>
      </c>
      <c r="H161" s="3" t="s">
        <v>269</v>
      </c>
      <c r="I161" s="18"/>
      <c r="J161" s="18"/>
      <c r="K161" s="19"/>
      <c r="L161" s="6"/>
      <c r="M161" s="4"/>
      <c r="N161" s="4"/>
      <c r="O161" s="3"/>
    </row>
    <row r="162" spans="1:15" ht="60" x14ac:dyDescent="0.25">
      <c r="A162" s="4">
        <v>2017</v>
      </c>
      <c r="B162" s="3" t="s">
        <v>34</v>
      </c>
      <c r="C162" s="21" t="s">
        <v>36</v>
      </c>
      <c r="D162" s="3" t="s">
        <v>35</v>
      </c>
      <c r="E162" s="17" t="s">
        <v>443</v>
      </c>
      <c r="F162" s="4"/>
      <c r="G162" s="4" t="s">
        <v>442</v>
      </c>
      <c r="H162" s="3" t="s">
        <v>269</v>
      </c>
      <c r="I162" s="18"/>
      <c r="J162" s="18"/>
      <c r="K162" s="19"/>
      <c r="L162" s="6"/>
      <c r="M162" s="4"/>
      <c r="N162" s="4"/>
      <c r="O162" s="3"/>
    </row>
    <row r="163" spans="1:15" ht="60" x14ac:dyDescent="0.25">
      <c r="A163" s="4">
        <v>2017</v>
      </c>
      <c r="B163" s="3" t="s">
        <v>34</v>
      </c>
      <c r="C163" s="21" t="s">
        <v>36</v>
      </c>
      <c r="D163" s="3" t="s">
        <v>35</v>
      </c>
      <c r="E163" s="17">
        <v>7070665158</v>
      </c>
      <c r="F163" s="4"/>
      <c r="G163" s="4" t="s">
        <v>444</v>
      </c>
      <c r="H163" s="3" t="s">
        <v>269</v>
      </c>
      <c r="I163" s="18"/>
      <c r="J163" s="18"/>
      <c r="K163" s="19"/>
      <c r="L163" s="6"/>
      <c r="M163" s="4"/>
      <c r="N163" s="4"/>
      <c r="O163" s="3"/>
    </row>
    <row r="164" spans="1:15" ht="60" x14ac:dyDescent="0.25">
      <c r="A164" s="4">
        <v>2017</v>
      </c>
      <c r="B164" s="3" t="s">
        <v>34</v>
      </c>
      <c r="C164" s="21" t="s">
        <v>36</v>
      </c>
      <c r="D164" s="3" t="s">
        <v>35</v>
      </c>
      <c r="E164" s="17" t="s">
        <v>445</v>
      </c>
      <c r="F164" s="4"/>
      <c r="G164" s="4" t="s">
        <v>446</v>
      </c>
      <c r="H164" s="3" t="s">
        <v>269</v>
      </c>
      <c r="I164" s="18"/>
      <c r="J164" s="18"/>
      <c r="K164" s="19"/>
      <c r="L164" s="6"/>
      <c r="M164" s="4"/>
      <c r="N164" s="4"/>
      <c r="O164" s="3"/>
    </row>
    <row r="165" spans="1:15" ht="75" x14ac:dyDescent="0.25">
      <c r="A165" s="4">
        <v>2017</v>
      </c>
      <c r="B165" s="3" t="s">
        <v>34</v>
      </c>
      <c r="C165" s="21" t="s">
        <v>36</v>
      </c>
      <c r="D165" s="3" t="s">
        <v>35</v>
      </c>
      <c r="E165" s="17" t="s">
        <v>447</v>
      </c>
      <c r="F165" s="4"/>
      <c r="G165" s="3" t="s">
        <v>268</v>
      </c>
      <c r="H165" s="3" t="s">
        <v>269</v>
      </c>
      <c r="I165" s="18"/>
      <c r="J165" s="18"/>
      <c r="K165" s="19"/>
      <c r="L165" s="6"/>
      <c r="M165" s="4"/>
      <c r="N165" s="4"/>
      <c r="O165" s="3"/>
    </row>
    <row r="166" spans="1:15" ht="75" x14ac:dyDescent="0.25">
      <c r="A166" s="4">
        <v>2017</v>
      </c>
      <c r="B166" s="3" t="s">
        <v>34</v>
      </c>
      <c r="C166" s="21" t="s">
        <v>36</v>
      </c>
      <c r="D166" s="3" t="s">
        <v>35</v>
      </c>
      <c r="E166" s="17">
        <v>6957340298</v>
      </c>
      <c r="F166" s="4"/>
      <c r="G166" s="3" t="s">
        <v>448</v>
      </c>
      <c r="H166" s="4" t="s">
        <v>269</v>
      </c>
      <c r="I166" s="18"/>
      <c r="J166" s="18"/>
      <c r="K166" s="19">
        <v>293086.40000000002</v>
      </c>
      <c r="L166" s="6"/>
      <c r="M166" s="4"/>
      <c r="N166" s="4"/>
      <c r="O166" s="3"/>
    </row>
  </sheetData>
  <phoneticPr fontId="3" type="noConversion"/>
  <pageMargins left="0.25" right="0.25" top="0.75" bottom="0.75" header="0.3" footer="0.3"/>
  <pageSetup paperSize="9" scale="34" fitToHeight="0" orientation="landscape" r:id="rId1"/>
  <headerFooter>
    <oddHeader>&amp;L&amp;G</oddHeader>
    <oddFooter>&amp;LLa Dolomiti Ambiente Spa Località Maserot
32035 Santa Giustina (BL)
www.dolomitiambiente.com - E.mail: info@dolomitiambiente.com - dolomitiambiente@pcert.postecert.it &amp;RAggiornato al 26 gennaio 2023
Bandi di gara e contratti (Anno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FonsWeb</cp:lastModifiedBy>
  <cp:lastPrinted>2023-02-14T15:34:14Z</cp:lastPrinted>
  <dcterms:created xsi:type="dcterms:W3CDTF">2016-05-03T08:11:33Z</dcterms:created>
  <dcterms:modified xsi:type="dcterms:W3CDTF">2023-02-14T15:37:11Z</dcterms:modified>
</cp:coreProperties>
</file>